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pmmbp/Desktop/"/>
    </mc:Choice>
  </mc:AlternateContent>
  <xr:revisionPtr revIDLastSave="0" documentId="13_ncr:1_{134C1C93-528F-374B-BFED-8F68797D6C41}" xr6:coauthVersionLast="47" xr6:coauthVersionMax="47" xr10:uidLastSave="{00000000-0000-0000-0000-000000000000}"/>
  <bookViews>
    <workbookView xWindow="0" yWindow="500" windowWidth="28800" windowHeight="1800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B20" i="1"/>
  <c r="B21" i="1"/>
  <c r="B22" i="1"/>
  <c r="B23" i="1"/>
  <c r="B24" i="1"/>
  <c r="B25" i="1"/>
  <c r="B26" i="1"/>
  <c r="D26" i="1" s="1"/>
  <c r="B27" i="1"/>
  <c r="D27" i="1" s="1"/>
  <c r="B28" i="1"/>
  <c r="B29" i="1"/>
  <c r="B30" i="1"/>
  <c r="B31" i="1"/>
  <c r="B32" i="1"/>
  <c r="D32" i="1" s="1"/>
  <c r="B33" i="1"/>
  <c r="B34" i="1"/>
  <c r="B35" i="1"/>
  <c r="B36" i="1"/>
  <c r="B37" i="1"/>
  <c r="B38" i="1"/>
  <c r="B39" i="1"/>
  <c r="B40" i="1"/>
  <c r="B41" i="1"/>
  <c r="B42" i="1"/>
  <c r="B43" i="1"/>
  <c r="B44" i="1"/>
  <c r="D44" i="1" s="1"/>
  <c r="B45" i="1"/>
  <c r="D45" i="1" s="1"/>
  <c r="B46" i="1"/>
  <c r="D46" i="1" s="1"/>
  <c r="B47" i="1"/>
  <c r="B48" i="1"/>
  <c r="B49" i="1"/>
  <c r="B50" i="1"/>
  <c r="B51" i="1"/>
  <c r="B52" i="1"/>
  <c r="B53" i="1"/>
  <c r="B54" i="1"/>
  <c r="B55" i="1"/>
  <c r="D55" i="1" s="1"/>
  <c r="B56" i="1"/>
  <c r="B57" i="1"/>
  <c r="B58" i="1"/>
  <c r="B59" i="1"/>
  <c r="B60" i="1"/>
  <c r="D60" i="1" s="1"/>
  <c r="B61" i="1"/>
  <c r="B62" i="1"/>
  <c r="D62" i="1" s="1"/>
  <c r="B63" i="1"/>
  <c r="B64" i="1"/>
  <c r="B65" i="1"/>
  <c r="B66" i="1"/>
  <c r="B67" i="1"/>
  <c r="B68" i="1"/>
  <c r="B69" i="1"/>
  <c r="B70" i="1"/>
  <c r="B71" i="1"/>
  <c r="B72" i="1"/>
  <c r="B73" i="1"/>
  <c r="D73" i="1" s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19" i="1"/>
  <c r="D9" i="1"/>
  <c r="C9" i="1"/>
  <c r="D63" i="1"/>
  <c r="C101" i="1"/>
  <c r="D101" i="1"/>
  <c r="C100" i="1"/>
  <c r="D100" i="1"/>
  <c r="C91" i="1"/>
  <c r="C73" i="1"/>
  <c r="C63" i="1"/>
  <c r="C109" i="1" s="1"/>
  <c r="C62" i="1"/>
  <c r="C61" i="1"/>
  <c r="D61" i="1"/>
  <c r="C60" i="1"/>
  <c r="C59" i="1"/>
  <c r="C58" i="1"/>
  <c r="D58" i="1"/>
  <c r="C57" i="1"/>
  <c r="D57" i="1"/>
  <c r="C56" i="1"/>
  <c r="D56" i="1"/>
  <c r="C55" i="1"/>
  <c r="C54" i="1"/>
  <c r="D54" i="1" s="1"/>
  <c r="C53" i="1"/>
  <c r="D53" i="1" s="1"/>
  <c r="C52" i="1"/>
  <c r="D52" i="1" s="1"/>
  <c r="C51" i="1"/>
  <c r="C50" i="1"/>
  <c r="C49" i="1"/>
  <c r="D49" i="1"/>
  <c r="C48" i="1"/>
  <c r="D48" i="1"/>
  <c r="C47" i="1"/>
  <c r="D47" i="1"/>
  <c r="C46" i="1"/>
  <c r="C45" i="1"/>
  <c r="C44" i="1"/>
  <c r="C43" i="1"/>
  <c r="C42" i="1"/>
  <c r="D42" i="1"/>
  <c r="C41" i="1"/>
  <c r="C40" i="1"/>
  <c r="D40" i="1"/>
  <c r="C39" i="1"/>
  <c r="C38" i="1"/>
  <c r="D38" i="1" s="1"/>
  <c r="C37" i="1"/>
  <c r="D37" i="1"/>
  <c r="C36" i="1"/>
  <c r="D36" i="1"/>
  <c r="C35" i="1"/>
  <c r="C34" i="1"/>
  <c r="D34" i="1"/>
  <c r="C33" i="1"/>
  <c r="D33" i="1"/>
  <c r="C32" i="1"/>
  <c r="C31" i="1"/>
  <c r="D31" i="1"/>
  <c r="C30" i="1"/>
  <c r="C29" i="1"/>
  <c r="D29" i="1" s="1"/>
  <c r="C28" i="1"/>
  <c r="C27" i="1"/>
  <c r="C26" i="1"/>
  <c r="C25" i="1"/>
  <c r="D25" i="1"/>
  <c r="C24" i="1"/>
  <c r="D24" i="1"/>
  <c r="D23" i="1"/>
  <c r="D22" i="1"/>
  <c r="D21" i="1"/>
  <c r="D20" i="1"/>
  <c r="D19" i="1"/>
  <c r="D18" i="1"/>
  <c r="D17" i="1"/>
  <c r="D16" i="1"/>
  <c r="D15" i="1"/>
  <c r="D14" i="1"/>
  <c r="D30" i="1" l="1"/>
  <c r="D28" i="1"/>
  <c r="D91" i="1"/>
  <c r="D41" i="1"/>
  <c r="D39" i="1"/>
  <c r="D51" i="1"/>
  <c r="D35" i="1"/>
  <c r="C71" i="1"/>
  <c r="D71" i="1" s="1"/>
  <c r="D50" i="1"/>
  <c r="D109" i="1"/>
  <c r="D59" i="1"/>
  <c r="D43" i="1"/>
  <c r="C93" i="1"/>
  <c r="D93" i="1" s="1"/>
  <c r="D10" i="1"/>
  <c r="E10" i="1" s="1"/>
  <c r="D87" i="1"/>
  <c r="C69" i="1"/>
  <c r="D69" i="1" s="1"/>
  <c r="C78" i="1"/>
  <c r="D78" i="1" s="1"/>
  <c r="C88" i="1"/>
  <c r="D88" i="1" s="1"/>
  <c r="C99" i="1"/>
  <c r="D99" i="1" s="1"/>
  <c r="C70" i="1"/>
  <c r="D70" i="1" s="1"/>
  <c r="C80" i="1"/>
  <c r="D80" i="1" s="1"/>
  <c r="C90" i="1"/>
  <c r="D90" i="1" s="1"/>
  <c r="C83" i="1"/>
  <c r="D83" i="1" s="1"/>
  <c r="C84" i="1"/>
  <c r="D84" i="1" s="1"/>
  <c r="C104" i="1"/>
  <c r="D104" i="1" s="1"/>
  <c r="C95" i="1"/>
  <c r="D95" i="1" s="1"/>
  <c r="C64" i="1"/>
  <c r="D64" i="1" s="1"/>
  <c r="C85" i="1"/>
  <c r="D85" i="1" s="1"/>
  <c r="C106" i="1"/>
  <c r="D106" i="1" s="1"/>
  <c r="C75" i="1"/>
  <c r="D75" i="1" s="1"/>
  <c r="C76" i="1"/>
  <c r="D76" i="1" s="1"/>
  <c r="C68" i="1"/>
  <c r="D68" i="1" s="1"/>
  <c r="C107" i="1"/>
  <c r="D107" i="1" s="1"/>
  <c r="C79" i="1"/>
  <c r="D79" i="1" s="1"/>
  <c r="C94" i="1"/>
  <c r="D94" i="1" s="1"/>
  <c r="C110" i="1"/>
  <c r="D110" i="1" s="1"/>
  <c r="C74" i="1"/>
  <c r="D74" i="1" s="1"/>
  <c r="C89" i="1"/>
  <c r="D89" i="1" s="1"/>
  <c r="C105" i="1"/>
  <c r="D105" i="1" s="1"/>
  <c r="C65" i="1"/>
  <c r="D65" i="1" s="1"/>
  <c r="C96" i="1"/>
  <c r="D96" i="1" s="1"/>
  <c r="C111" i="1"/>
  <c r="D111" i="1" s="1"/>
  <c r="C66" i="1"/>
  <c r="D66" i="1" s="1"/>
  <c r="C81" i="1"/>
  <c r="D81" i="1" s="1"/>
  <c r="C97" i="1"/>
  <c r="D97" i="1" s="1"/>
  <c r="C112" i="1"/>
  <c r="D112" i="1" s="1"/>
  <c r="C86" i="1"/>
  <c r="D86" i="1" s="1"/>
  <c r="C102" i="1"/>
  <c r="D102" i="1" s="1"/>
  <c r="C77" i="1"/>
  <c r="D77" i="1" s="1"/>
  <c r="C108" i="1"/>
  <c r="D108" i="1" s="1"/>
  <c r="C72" i="1"/>
  <c r="D72" i="1" s="1"/>
  <c r="C87" i="1"/>
  <c r="C103" i="1"/>
  <c r="D103" i="1" s="1"/>
  <c r="C92" i="1"/>
  <c r="D92" i="1" s="1"/>
  <c r="C67" i="1"/>
  <c r="D67" i="1" s="1"/>
  <c r="C82" i="1"/>
  <c r="D82" i="1" s="1"/>
  <c r="C98" i="1"/>
  <c r="D98" i="1" s="1"/>
  <c r="C113" i="1"/>
  <c r="C127" i="1" l="1"/>
  <c r="D127" i="1" s="1"/>
  <c r="C143" i="1"/>
  <c r="D143" i="1" s="1"/>
  <c r="C159" i="1"/>
  <c r="D159" i="1" s="1"/>
  <c r="C175" i="1"/>
  <c r="D175" i="1" s="1"/>
  <c r="C191" i="1"/>
  <c r="D191" i="1" s="1"/>
  <c r="C207" i="1"/>
  <c r="D207" i="1" s="1"/>
  <c r="C223" i="1"/>
  <c r="D223" i="1" s="1"/>
  <c r="C239" i="1"/>
  <c r="D239" i="1" s="1"/>
  <c r="C255" i="1"/>
  <c r="D255" i="1" s="1"/>
  <c r="C271" i="1"/>
  <c r="D271" i="1" s="1"/>
  <c r="C287" i="1"/>
  <c r="D287" i="1" s="1"/>
  <c r="C303" i="1"/>
  <c r="D303" i="1" s="1"/>
  <c r="C319" i="1"/>
  <c r="D319" i="1" s="1"/>
  <c r="C193" i="1"/>
  <c r="D193" i="1" s="1"/>
  <c r="C225" i="1"/>
  <c r="D225" i="1" s="1"/>
  <c r="C241" i="1"/>
  <c r="D241" i="1" s="1"/>
  <c r="C273" i="1"/>
  <c r="D273" i="1" s="1"/>
  <c r="C289" i="1"/>
  <c r="D289" i="1" s="1"/>
  <c r="C180" i="1"/>
  <c r="D180" i="1" s="1"/>
  <c r="C135" i="1"/>
  <c r="D135" i="1" s="1"/>
  <c r="C183" i="1"/>
  <c r="D183" i="1" s="1"/>
  <c r="C247" i="1"/>
  <c r="D247" i="1" s="1"/>
  <c r="C114" i="1"/>
  <c r="D114" i="1" s="1"/>
  <c r="C154" i="1"/>
  <c r="D154" i="1" s="1"/>
  <c r="C283" i="1"/>
  <c r="D283" i="1" s="1"/>
  <c r="C128" i="1"/>
  <c r="D128" i="1" s="1"/>
  <c r="C144" i="1"/>
  <c r="D144" i="1" s="1"/>
  <c r="C160" i="1"/>
  <c r="D160" i="1" s="1"/>
  <c r="C176" i="1"/>
  <c r="D176" i="1" s="1"/>
  <c r="C192" i="1"/>
  <c r="D192" i="1" s="1"/>
  <c r="C208" i="1"/>
  <c r="D208" i="1" s="1"/>
  <c r="C224" i="1"/>
  <c r="D224" i="1" s="1"/>
  <c r="C240" i="1"/>
  <c r="D240" i="1" s="1"/>
  <c r="C256" i="1"/>
  <c r="D256" i="1" s="1"/>
  <c r="C272" i="1"/>
  <c r="D272" i="1" s="1"/>
  <c r="C288" i="1"/>
  <c r="D288" i="1" s="1"/>
  <c r="C304" i="1"/>
  <c r="D304" i="1" s="1"/>
  <c r="C320" i="1"/>
  <c r="D320" i="1" s="1"/>
  <c r="C209" i="1"/>
  <c r="D209" i="1" s="1"/>
  <c r="C323" i="1"/>
  <c r="D323" i="1" s="1"/>
  <c r="C148" i="1"/>
  <c r="D148" i="1" s="1"/>
  <c r="C260" i="1"/>
  <c r="D260" i="1" s="1"/>
  <c r="C308" i="1"/>
  <c r="D308" i="1" s="1"/>
  <c r="C151" i="1"/>
  <c r="D151" i="1" s="1"/>
  <c r="C231" i="1"/>
  <c r="D231" i="1" s="1"/>
  <c r="C311" i="1"/>
  <c r="D311" i="1" s="1"/>
  <c r="C249" i="1"/>
  <c r="D249" i="1" s="1"/>
  <c r="C122" i="1"/>
  <c r="D122" i="1" s="1"/>
  <c r="C315" i="1"/>
  <c r="D315" i="1" s="1"/>
  <c r="C129" i="1"/>
  <c r="D129" i="1" s="1"/>
  <c r="C145" i="1"/>
  <c r="D145" i="1" s="1"/>
  <c r="C161" i="1"/>
  <c r="D161" i="1" s="1"/>
  <c r="C177" i="1"/>
  <c r="D177" i="1" s="1"/>
  <c r="C257" i="1"/>
  <c r="D257" i="1" s="1"/>
  <c r="C305" i="1"/>
  <c r="D305" i="1" s="1"/>
  <c r="C321" i="1"/>
  <c r="D321" i="1" s="1"/>
  <c r="C147" i="1"/>
  <c r="D147" i="1" s="1"/>
  <c r="C263" i="1"/>
  <c r="D263" i="1" s="1"/>
  <c r="C234" i="1"/>
  <c r="D234" i="1" s="1"/>
  <c r="C267" i="1"/>
  <c r="D267" i="1" s="1"/>
  <c r="C130" i="1"/>
  <c r="D130" i="1" s="1"/>
  <c r="C146" i="1"/>
  <c r="D146" i="1" s="1"/>
  <c r="C162" i="1"/>
  <c r="D162" i="1" s="1"/>
  <c r="C178" i="1"/>
  <c r="D178" i="1" s="1"/>
  <c r="C194" i="1"/>
  <c r="D194" i="1" s="1"/>
  <c r="C210" i="1"/>
  <c r="D210" i="1" s="1"/>
  <c r="C226" i="1"/>
  <c r="D226" i="1" s="1"/>
  <c r="C242" i="1"/>
  <c r="D242" i="1" s="1"/>
  <c r="C258" i="1"/>
  <c r="D258" i="1" s="1"/>
  <c r="C274" i="1"/>
  <c r="D274" i="1" s="1"/>
  <c r="C290" i="1"/>
  <c r="D290" i="1" s="1"/>
  <c r="C306" i="1"/>
  <c r="D306" i="1" s="1"/>
  <c r="C322" i="1"/>
  <c r="D322" i="1" s="1"/>
  <c r="C163" i="1"/>
  <c r="D163" i="1" s="1"/>
  <c r="C179" i="1"/>
  <c r="D179" i="1" s="1"/>
  <c r="C195" i="1"/>
  <c r="D195" i="1" s="1"/>
  <c r="C211" i="1"/>
  <c r="D211" i="1" s="1"/>
  <c r="C227" i="1"/>
  <c r="D227" i="1" s="1"/>
  <c r="C243" i="1"/>
  <c r="D243" i="1" s="1"/>
  <c r="C259" i="1"/>
  <c r="D259" i="1" s="1"/>
  <c r="C275" i="1"/>
  <c r="D275" i="1" s="1"/>
  <c r="C291" i="1"/>
  <c r="D291" i="1" s="1"/>
  <c r="C307" i="1"/>
  <c r="D307" i="1" s="1"/>
  <c r="C132" i="1"/>
  <c r="D132" i="1" s="1"/>
  <c r="C276" i="1"/>
  <c r="D276" i="1" s="1"/>
  <c r="C324" i="1"/>
  <c r="D324" i="1" s="1"/>
  <c r="C119" i="1"/>
  <c r="D119" i="1" s="1"/>
  <c r="C199" i="1"/>
  <c r="D199" i="1" s="1"/>
  <c r="C295" i="1"/>
  <c r="D295" i="1" s="1"/>
  <c r="C281" i="1"/>
  <c r="D281" i="1" s="1"/>
  <c r="C186" i="1"/>
  <c r="D186" i="1" s="1"/>
  <c r="C299" i="1"/>
  <c r="D299" i="1" s="1"/>
  <c r="C115" i="1"/>
  <c r="D115" i="1" s="1"/>
  <c r="C131" i="1"/>
  <c r="D131" i="1" s="1"/>
  <c r="C138" i="1"/>
  <c r="D138" i="1" s="1"/>
  <c r="C171" i="1"/>
  <c r="D171" i="1" s="1"/>
  <c r="C116" i="1"/>
  <c r="D116" i="1" s="1"/>
  <c r="C164" i="1"/>
  <c r="D164" i="1" s="1"/>
  <c r="C196" i="1"/>
  <c r="D196" i="1" s="1"/>
  <c r="C212" i="1"/>
  <c r="D212" i="1" s="1"/>
  <c r="C228" i="1"/>
  <c r="D228" i="1" s="1"/>
  <c r="C244" i="1"/>
  <c r="D244" i="1" s="1"/>
  <c r="C292" i="1"/>
  <c r="D292" i="1" s="1"/>
  <c r="C167" i="1"/>
  <c r="D167" i="1" s="1"/>
  <c r="C279" i="1"/>
  <c r="D279" i="1" s="1"/>
  <c r="C297" i="1"/>
  <c r="D297" i="1" s="1"/>
  <c r="C218" i="1"/>
  <c r="D218" i="1" s="1"/>
  <c r="C282" i="1"/>
  <c r="D282" i="1" s="1"/>
  <c r="C117" i="1"/>
  <c r="D117" i="1" s="1"/>
  <c r="C133" i="1"/>
  <c r="D133" i="1" s="1"/>
  <c r="C149" i="1"/>
  <c r="D149" i="1" s="1"/>
  <c r="C165" i="1"/>
  <c r="D165" i="1" s="1"/>
  <c r="C181" i="1"/>
  <c r="D181" i="1" s="1"/>
  <c r="C197" i="1"/>
  <c r="D197" i="1" s="1"/>
  <c r="C213" i="1"/>
  <c r="D213" i="1" s="1"/>
  <c r="C229" i="1"/>
  <c r="D229" i="1" s="1"/>
  <c r="C245" i="1"/>
  <c r="D245" i="1" s="1"/>
  <c r="C261" i="1"/>
  <c r="D261" i="1" s="1"/>
  <c r="C277" i="1"/>
  <c r="D277" i="1" s="1"/>
  <c r="C293" i="1"/>
  <c r="D293" i="1" s="1"/>
  <c r="C309" i="1"/>
  <c r="D309" i="1" s="1"/>
  <c r="C325" i="1"/>
  <c r="D325" i="1" s="1"/>
  <c r="C298" i="1"/>
  <c r="D298" i="1" s="1"/>
  <c r="C219" i="1"/>
  <c r="D219" i="1" s="1"/>
  <c r="C118" i="1"/>
  <c r="D118" i="1" s="1"/>
  <c r="C134" i="1"/>
  <c r="D134" i="1" s="1"/>
  <c r="C150" i="1"/>
  <c r="D150" i="1" s="1"/>
  <c r="C166" i="1"/>
  <c r="D166" i="1" s="1"/>
  <c r="C182" i="1"/>
  <c r="D182" i="1" s="1"/>
  <c r="C198" i="1"/>
  <c r="D198" i="1" s="1"/>
  <c r="C214" i="1"/>
  <c r="D214" i="1" s="1"/>
  <c r="C230" i="1"/>
  <c r="D230" i="1" s="1"/>
  <c r="C246" i="1"/>
  <c r="D246" i="1" s="1"/>
  <c r="C262" i="1"/>
  <c r="D262" i="1" s="1"/>
  <c r="C278" i="1"/>
  <c r="D278" i="1" s="1"/>
  <c r="C294" i="1"/>
  <c r="D294" i="1" s="1"/>
  <c r="C310" i="1"/>
  <c r="D310" i="1" s="1"/>
  <c r="C326" i="1"/>
  <c r="D326" i="1" s="1"/>
  <c r="C215" i="1"/>
  <c r="D215" i="1" s="1"/>
  <c r="C250" i="1"/>
  <c r="D250" i="1" s="1"/>
  <c r="C251" i="1"/>
  <c r="D251" i="1" s="1"/>
  <c r="C170" i="1"/>
  <c r="D170" i="1" s="1"/>
  <c r="C235" i="1"/>
  <c r="D235" i="1" s="1"/>
  <c r="C120" i="1"/>
  <c r="D120" i="1" s="1"/>
  <c r="C136" i="1"/>
  <c r="D136" i="1" s="1"/>
  <c r="C152" i="1"/>
  <c r="D152" i="1" s="1"/>
  <c r="C168" i="1"/>
  <c r="D168" i="1" s="1"/>
  <c r="C184" i="1"/>
  <c r="D184" i="1" s="1"/>
  <c r="C200" i="1"/>
  <c r="D200" i="1" s="1"/>
  <c r="C216" i="1"/>
  <c r="D216" i="1" s="1"/>
  <c r="C232" i="1"/>
  <c r="D232" i="1" s="1"/>
  <c r="C248" i="1"/>
  <c r="D248" i="1" s="1"/>
  <c r="C264" i="1"/>
  <c r="D264" i="1" s="1"/>
  <c r="C280" i="1"/>
  <c r="D280" i="1" s="1"/>
  <c r="C296" i="1"/>
  <c r="D296" i="1" s="1"/>
  <c r="C312" i="1"/>
  <c r="D312" i="1" s="1"/>
  <c r="C169" i="1"/>
  <c r="D169" i="1" s="1"/>
  <c r="C185" i="1"/>
  <c r="D185" i="1" s="1"/>
  <c r="C201" i="1"/>
  <c r="D201" i="1" s="1"/>
  <c r="C217" i="1"/>
  <c r="D217" i="1" s="1"/>
  <c r="C233" i="1"/>
  <c r="D233" i="1" s="1"/>
  <c r="C265" i="1"/>
  <c r="D265" i="1" s="1"/>
  <c r="C313" i="1"/>
  <c r="D313" i="1" s="1"/>
  <c r="C202" i="1"/>
  <c r="D202" i="1" s="1"/>
  <c r="C314" i="1"/>
  <c r="D314" i="1" s="1"/>
  <c r="C155" i="1"/>
  <c r="D155" i="1" s="1"/>
  <c r="C121" i="1"/>
  <c r="D121" i="1" s="1"/>
  <c r="C137" i="1"/>
  <c r="D137" i="1" s="1"/>
  <c r="C153" i="1"/>
  <c r="D153" i="1" s="1"/>
  <c r="C266" i="1"/>
  <c r="D266" i="1" s="1"/>
  <c r="C187" i="1"/>
  <c r="D187" i="1" s="1"/>
  <c r="C123" i="1"/>
  <c r="D123" i="1" s="1"/>
  <c r="C139" i="1"/>
  <c r="D139" i="1" s="1"/>
  <c r="C203" i="1"/>
  <c r="D203" i="1" s="1"/>
  <c r="C124" i="1"/>
  <c r="D124" i="1" s="1"/>
  <c r="C140" i="1"/>
  <c r="D140" i="1" s="1"/>
  <c r="C156" i="1"/>
  <c r="D156" i="1" s="1"/>
  <c r="C172" i="1"/>
  <c r="D172" i="1" s="1"/>
  <c r="C188" i="1"/>
  <c r="D188" i="1" s="1"/>
  <c r="C204" i="1"/>
  <c r="D204" i="1" s="1"/>
  <c r="C220" i="1"/>
  <c r="D220" i="1" s="1"/>
  <c r="C236" i="1"/>
  <c r="D236" i="1" s="1"/>
  <c r="C252" i="1"/>
  <c r="D252" i="1" s="1"/>
  <c r="C268" i="1"/>
  <c r="D268" i="1" s="1"/>
  <c r="C284" i="1"/>
  <c r="D284" i="1" s="1"/>
  <c r="C300" i="1"/>
  <c r="D300" i="1" s="1"/>
  <c r="C316" i="1"/>
  <c r="D316" i="1" s="1"/>
  <c r="C125" i="1"/>
  <c r="D125" i="1" s="1"/>
  <c r="C141" i="1"/>
  <c r="D141" i="1" s="1"/>
  <c r="C157" i="1"/>
  <c r="D157" i="1" s="1"/>
  <c r="C173" i="1"/>
  <c r="D173" i="1" s="1"/>
  <c r="C189" i="1"/>
  <c r="D189" i="1" s="1"/>
  <c r="C205" i="1"/>
  <c r="D205" i="1" s="1"/>
  <c r="C221" i="1"/>
  <c r="D221" i="1" s="1"/>
  <c r="C237" i="1"/>
  <c r="D237" i="1" s="1"/>
  <c r="C253" i="1"/>
  <c r="D253" i="1" s="1"/>
  <c r="C269" i="1"/>
  <c r="D269" i="1" s="1"/>
  <c r="C285" i="1"/>
  <c r="D285" i="1" s="1"/>
  <c r="C301" i="1"/>
  <c r="D301" i="1" s="1"/>
  <c r="C317" i="1"/>
  <c r="D317" i="1" s="1"/>
  <c r="C126" i="1"/>
  <c r="D126" i="1" s="1"/>
  <c r="C142" i="1"/>
  <c r="D142" i="1" s="1"/>
  <c r="C158" i="1"/>
  <c r="D158" i="1" s="1"/>
  <c r="C174" i="1"/>
  <c r="D174" i="1" s="1"/>
  <c r="C190" i="1"/>
  <c r="D190" i="1" s="1"/>
  <c r="C206" i="1"/>
  <c r="D206" i="1" s="1"/>
  <c r="C222" i="1"/>
  <c r="D222" i="1" s="1"/>
  <c r="C238" i="1"/>
  <c r="D238" i="1" s="1"/>
  <c r="C254" i="1"/>
  <c r="D254" i="1" s="1"/>
  <c r="C270" i="1"/>
  <c r="D270" i="1" s="1"/>
  <c r="C286" i="1"/>
  <c r="D286" i="1" s="1"/>
  <c r="C302" i="1"/>
  <c r="D302" i="1" s="1"/>
  <c r="C318" i="1"/>
  <c r="D318" i="1" s="1"/>
  <c r="D113" i="1"/>
</calcChain>
</file>

<file path=xl/sharedStrings.xml><?xml version="1.0" encoding="utf-8"?>
<sst xmlns="http://schemas.openxmlformats.org/spreadsheetml/2006/main" count="11" uniqueCount="11">
  <si>
    <t>1. à porter l’exemption de taxe de 25 000 € à 50 000 €;</t>
  </si>
  <si>
    <t>2. à modifier les taux de taxation (actuellement 0,17%)</t>
  </si>
  <si>
    <t>Assiette</t>
  </si>
  <si>
    <t>Taxe actuelle</t>
  </si>
  <si>
    <t>Nouvelle taxe</t>
  </si>
  <si>
    <t>TAXE COMPENSATOIRE SUR LE PATRIMOINE : projet de modification 2023</t>
  </si>
  <si>
    <t>1. de 50 000 € à 250 000 €</t>
  </si>
  <si>
    <t>2. de 250 000 à 500 000 €</t>
  </si>
  <si>
    <t>3. &gt;500 000 €</t>
  </si>
  <si>
    <t xml:space="preserve">Encoder l'assiette =&gt; </t>
  </si>
  <si>
    <t>CESSoC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</si>
</sst>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5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24"/>
      <color theme="5"/>
      <name val="Calibri"/>
      <family val="2"/>
    </font>
    <font>
      <b/>
      <sz val="18"/>
      <color theme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/>
    <xf numFmtId="49" fontId="0" fillId="2" borderId="1" xfId="0" applyNumberFormat="1" applyFill="1" applyBorder="1" applyAlignment="1">
      <alignment horizontal="left" vertical="center"/>
    </xf>
    <xf numFmtId="0" fontId="0" fillId="2" borderId="1" xfId="0" applyFill="1" applyBorder="1"/>
    <xf numFmtId="0" fontId="0" fillId="0" borderId="1" xfId="0" applyBorder="1"/>
    <xf numFmtId="49" fontId="0" fillId="0" borderId="1" xfId="0" applyNumberFormat="1" applyBorder="1"/>
    <xf numFmtId="44" fontId="0" fillId="0" borderId="1" xfId="1" applyFont="1" applyBorder="1"/>
    <xf numFmtId="44" fontId="0" fillId="2" borderId="1" xfId="1" applyFont="1" applyFill="1" applyBorder="1"/>
    <xf numFmtId="0" fontId="2" fillId="0" borderId="3" xfId="0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0" fillId="0" borderId="3" xfId="0" applyBorder="1"/>
    <xf numFmtId="9" fontId="0" fillId="0" borderId="1" xfId="2" applyFont="1" applyBorder="1"/>
    <xf numFmtId="49" fontId="0" fillId="2" borderId="2" xfId="0" applyNumberFormat="1" applyFill="1" applyBorder="1" applyAlignment="1">
      <alignment horizontal="left" vertical="center"/>
    </xf>
    <xf numFmtId="10" fontId="0" fillId="2" borderId="2" xfId="2" applyNumberFormat="1" applyFont="1" applyFill="1" applyBorder="1"/>
    <xf numFmtId="0" fontId="0" fillId="0" borderId="4" xfId="0" applyBorder="1"/>
    <xf numFmtId="0" fontId="0" fillId="2" borderId="4" xfId="0" applyFill="1" applyBorder="1"/>
    <xf numFmtId="0" fontId="2" fillId="0" borderId="5" xfId="0" applyFont="1" applyBorder="1" applyAlignment="1">
      <alignment horizontal="right"/>
    </xf>
    <xf numFmtId="44" fontId="2" fillId="2" borderId="7" xfId="1" applyFont="1" applyFill="1" applyBorder="1"/>
    <xf numFmtId="0" fontId="3" fillId="0" borderId="0" xfId="0" applyNumberFormat="1" applyFont="1"/>
    <xf numFmtId="49" fontId="1" fillId="2" borderId="1" xfId="0" applyNumberFormat="1" applyFont="1" applyFill="1" applyBorder="1" applyAlignment="1">
      <alignment horizontal="right" vertical="center"/>
    </xf>
    <xf numFmtId="10" fontId="0" fillId="2" borderId="1" xfId="2" applyNumberFormat="1" applyFont="1" applyFill="1" applyBorder="1" applyAlignment="1">
      <alignment horizontal="left"/>
    </xf>
    <xf numFmtId="44" fontId="2" fillId="0" borderId="6" xfId="1" applyFont="1" applyFill="1" applyBorder="1"/>
    <xf numFmtId="49" fontId="0" fillId="2" borderId="2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2" fillId="3" borderId="6" xfId="1" applyFont="1" applyFill="1" applyBorder="1"/>
    <xf numFmtId="44" fontId="0" fillId="0" borderId="1" xfId="0" applyNumberFormat="1" applyBorder="1"/>
    <xf numFmtId="0" fontId="4" fillId="0" borderId="0" xfId="0" applyNumberFormat="1" applyFont="1"/>
  </cellXfs>
  <cellStyles count="3">
    <cellStyle name="Monétaire" xfId="1" builtinId="4"/>
    <cellStyle name="Normal" xfId="0" builtinId="0"/>
    <cellStyle name="Pourcentage" xfId="2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essoc 4">
  <a:themeElements>
    <a:clrScheme name="CESSoC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383D"/>
      </a:accent1>
      <a:accent2>
        <a:srgbClr val="CC006A"/>
      </a:accent2>
      <a:accent3>
        <a:srgbClr val="73B632"/>
      </a:accent3>
      <a:accent4>
        <a:srgbClr val="E47823"/>
      </a:accent4>
      <a:accent5>
        <a:srgbClr val="00A5D8"/>
      </a:accent5>
      <a:accent6>
        <a:srgbClr val="F79646"/>
      </a:accent6>
      <a:hlink>
        <a:srgbClr val="0000FF"/>
      </a:hlink>
      <a:folHlink>
        <a:srgbClr val="800080"/>
      </a:folHlink>
    </a:clrScheme>
    <a:fontScheme name="Pop urbain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 vert="horz" wrap="none" lIns="91440" tIns="45720" rIns="91440" bIns="45720" rtlCol="0" anchor="ctr">
        <a:normAutofit/>
      </a:bodyPr>
      <a:lstStyle>
        <a:defPPr>
          <a:defRPr sz="1100" b="1" dirty="0"/>
        </a:defPPr>
      </a:lst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7"/>
  <sheetViews>
    <sheetView showGridLines="0" tabSelected="1" workbookViewId="0"/>
  </sheetViews>
  <sheetFormatPr baseColWidth="10" defaultColWidth="10.83203125" defaultRowHeight="15" customHeight="1" x14ac:dyDescent="0.2"/>
  <cols>
    <col min="1" max="1" width="26.83203125" style="1" customWidth="1"/>
    <col min="2" max="2" width="22.6640625" style="1" customWidth="1"/>
    <col min="3" max="3" width="19.33203125" style="1" bestFit="1" customWidth="1"/>
    <col min="4" max="4" width="14.1640625" style="1" customWidth="1"/>
    <col min="5" max="5" width="11.33203125" style="1" bestFit="1" customWidth="1"/>
    <col min="6" max="7" width="10.83203125" style="1" customWidth="1"/>
    <col min="8" max="16384" width="10.83203125" style="1"/>
  </cols>
  <sheetData>
    <row r="1" spans="1:6" ht="24" x14ac:dyDescent="0.3">
      <c r="A1" s="26" t="s">
        <v>10</v>
      </c>
    </row>
    <row r="2" spans="1:6" ht="31" x14ac:dyDescent="0.35">
      <c r="A2" s="18" t="s">
        <v>5</v>
      </c>
    </row>
    <row r="4" spans="1:6" ht="16" customHeight="1" x14ac:dyDescent="0.2">
      <c r="A4" s="2" t="s">
        <v>0</v>
      </c>
      <c r="B4" s="3"/>
      <c r="C4" s="3"/>
      <c r="D4" s="4"/>
      <c r="E4" s="4"/>
      <c r="F4" s="4"/>
    </row>
    <row r="5" spans="1:6" ht="16" customHeight="1" x14ac:dyDescent="0.2">
      <c r="A5" s="2" t="s">
        <v>1</v>
      </c>
      <c r="B5" s="3"/>
      <c r="C5" s="3"/>
      <c r="D5" s="11"/>
      <c r="E5" s="4"/>
      <c r="F5" s="4"/>
    </row>
    <row r="6" spans="1:6" ht="16" customHeight="1" x14ac:dyDescent="0.2">
      <c r="A6" s="19" t="s">
        <v>6</v>
      </c>
      <c r="B6" s="20">
        <v>1.5E-3</v>
      </c>
      <c r="C6" s="3"/>
      <c r="D6" s="4"/>
      <c r="E6" s="4"/>
      <c r="F6" s="4"/>
    </row>
    <row r="7" spans="1:6" ht="16" customHeight="1" x14ac:dyDescent="0.2">
      <c r="A7" s="19" t="s">
        <v>7</v>
      </c>
      <c r="B7" s="20">
        <v>3.0000000000000001E-3</v>
      </c>
      <c r="C7" s="3"/>
      <c r="D7" s="4"/>
      <c r="E7" s="4"/>
      <c r="F7" s="4"/>
    </row>
    <row r="8" spans="1:6" ht="16" customHeight="1" x14ac:dyDescent="0.2">
      <c r="A8" s="19" t="s">
        <v>8</v>
      </c>
      <c r="B8" s="20">
        <v>4.4999999999999997E-3</v>
      </c>
      <c r="C8" s="3"/>
      <c r="D8" s="4"/>
      <c r="E8" s="4"/>
      <c r="F8" s="4"/>
    </row>
    <row r="9" spans="1:6" ht="16" customHeight="1" thickBot="1" x14ac:dyDescent="0.25">
      <c r="A9" s="12"/>
      <c r="B9" s="13"/>
      <c r="C9" s="22" t="str">
        <f>B13</f>
        <v>Taxe actuelle</v>
      </c>
      <c r="D9" s="23" t="str">
        <f>C13</f>
        <v>Nouvelle taxe</v>
      </c>
      <c r="E9" s="4"/>
      <c r="F9" s="4"/>
    </row>
    <row r="10" spans="1:6" ht="16" customHeight="1" thickBot="1" x14ac:dyDescent="0.25">
      <c r="A10" s="16" t="s">
        <v>9</v>
      </c>
      <c r="B10" s="24">
        <v>30000000</v>
      </c>
      <c r="C10" s="21">
        <f>(B10)*0.17%</f>
        <v>51000.000000000007</v>
      </c>
      <c r="D10" s="17">
        <f>IF(B10&gt;500000,(B10-500000)*$B$8+$C$113,IF(B10&gt;250000,(B10-250000)*$B$7+$C$63,IF(B10&gt;50000,(B10-50000)*$B$6,0)))</f>
        <v>133800</v>
      </c>
      <c r="E10" s="25">
        <f>D10-C10</f>
        <v>82800</v>
      </c>
      <c r="F10" s="4"/>
    </row>
    <row r="11" spans="1:6" ht="16" customHeight="1" x14ac:dyDescent="0.2">
      <c r="A11" s="14"/>
      <c r="B11" s="15"/>
      <c r="C11" s="15"/>
      <c r="D11" s="4"/>
      <c r="E11" s="4"/>
      <c r="F11" s="4"/>
    </row>
    <row r="12" spans="1:6" ht="16" customHeight="1" x14ac:dyDescent="0.2">
      <c r="A12" s="4"/>
      <c r="B12" s="3"/>
      <c r="C12" s="3"/>
      <c r="D12" s="4"/>
      <c r="E12" s="4"/>
      <c r="F12" s="4"/>
    </row>
    <row r="13" spans="1:6" ht="16" customHeight="1" x14ac:dyDescent="0.2">
      <c r="A13" s="8" t="s">
        <v>2</v>
      </c>
      <c r="B13" s="9" t="s">
        <v>3</v>
      </c>
      <c r="C13" s="9" t="s">
        <v>4</v>
      </c>
      <c r="D13" s="10"/>
      <c r="E13" s="4"/>
      <c r="F13" s="4"/>
    </row>
    <row r="14" spans="1:6" ht="16" customHeight="1" x14ac:dyDescent="0.2">
      <c r="A14" s="6">
        <v>5000</v>
      </c>
      <c r="B14" s="7">
        <v>0</v>
      </c>
      <c r="C14" s="7">
        <v>0</v>
      </c>
      <c r="D14" s="5" t="str">
        <f t="shared" ref="D14:D77" si="0">IF(B14&gt;C14,"GAGNANT",IF(B14&lt;C14,"PERDANT","IDEM"))</f>
        <v>IDEM</v>
      </c>
      <c r="E14" s="4"/>
      <c r="F14" s="4"/>
    </row>
    <row r="15" spans="1:6" ht="16" customHeight="1" x14ac:dyDescent="0.2">
      <c r="A15" s="6">
        <v>10000</v>
      </c>
      <c r="B15" s="7">
        <v>0</v>
      </c>
      <c r="C15" s="7">
        <v>0</v>
      </c>
      <c r="D15" s="5" t="str">
        <f t="shared" si="0"/>
        <v>IDEM</v>
      </c>
      <c r="E15" s="4"/>
      <c r="F15" s="4"/>
    </row>
    <row r="16" spans="1:6" ht="16" customHeight="1" x14ac:dyDescent="0.2">
      <c r="A16" s="6">
        <v>15000</v>
      </c>
      <c r="B16" s="7">
        <v>0</v>
      </c>
      <c r="C16" s="7">
        <v>0</v>
      </c>
      <c r="D16" s="5" t="str">
        <f t="shared" si="0"/>
        <v>IDEM</v>
      </c>
      <c r="E16" s="4"/>
      <c r="F16" s="4"/>
    </row>
    <row r="17" spans="1:6" ht="16" customHeight="1" x14ac:dyDescent="0.2">
      <c r="A17" s="6">
        <v>20000</v>
      </c>
      <c r="B17" s="7">
        <v>0</v>
      </c>
      <c r="C17" s="7">
        <v>0</v>
      </c>
      <c r="D17" s="5" t="str">
        <f t="shared" si="0"/>
        <v>IDEM</v>
      </c>
      <c r="E17" s="4"/>
      <c r="F17" s="4"/>
    </row>
    <row r="18" spans="1:6" ht="16" customHeight="1" x14ac:dyDescent="0.2">
      <c r="A18" s="6">
        <v>25000</v>
      </c>
      <c r="B18" s="7">
        <v>0</v>
      </c>
      <c r="C18" s="7">
        <v>0</v>
      </c>
      <c r="D18" s="5" t="str">
        <f t="shared" si="0"/>
        <v>IDEM</v>
      </c>
      <c r="E18" s="4"/>
      <c r="F18" s="4"/>
    </row>
    <row r="19" spans="1:6" ht="16" customHeight="1" x14ac:dyDescent="0.2">
      <c r="A19" s="6">
        <v>30000</v>
      </c>
      <c r="B19" s="7">
        <f>A19*0.17%</f>
        <v>51.000000000000007</v>
      </c>
      <c r="C19" s="7">
        <v>0</v>
      </c>
      <c r="D19" s="5" t="str">
        <f t="shared" si="0"/>
        <v>GAGNANT</v>
      </c>
      <c r="E19" s="4"/>
      <c r="F19" s="4"/>
    </row>
    <row r="20" spans="1:6" ht="16" customHeight="1" x14ac:dyDescent="0.2">
      <c r="A20" s="6">
        <v>35000</v>
      </c>
      <c r="B20" s="7">
        <f t="shared" ref="B20:B83" si="1">A20*0.17%</f>
        <v>59.500000000000007</v>
      </c>
      <c r="C20" s="7">
        <v>0</v>
      </c>
      <c r="D20" s="5" t="str">
        <f t="shared" si="0"/>
        <v>GAGNANT</v>
      </c>
      <c r="E20" s="4"/>
      <c r="F20" s="4"/>
    </row>
    <row r="21" spans="1:6" ht="16" customHeight="1" x14ac:dyDescent="0.2">
      <c r="A21" s="6">
        <v>40000</v>
      </c>
      <c r="B21" s="7">
        <f t="shared" si="1"/>
        <v>68</v>
      </c>
      <c r="C21" s="7">
        <v>0</v>
      </c>
      <c r="D21" s="5" t="str">
        <f t="shared" si="0"/>
        <v>GAGNANT</v>
      </c>
      <c r="E21" s="4"/>
      <c r="F21" s="4"/>
    </row>
    <row r="22" spans="1:6" ht="16" customHeight="1" x14ac:dyDescent="0.2">
      <c r="A22" s="6">
        <v>45000</v>
      </c>
      <c r="B22" s="7">
        <f t="shared" si="1"/>
        <v>76.5</v>
      </c>
      <c r="C22" s="7">
        <v>0</v>
      </c>
      <c r="D22" s="5" t="str">
        <f t="shared" si="0"/>
        <v>GAGNANT</v>
      </c>
      <c r="E22" s="4"/>
      <c r="F22" s="4"/>
    </row>
    <row r="23" spans="1:6" ht="16" customHeight="1" x14ac:dyDescent="0.2">
      <c r="A23" s="6">
        <v>50000</v>
      </c>
      <c r="B23" s="7">
        <f t="shared" si="1"/>
        <v>85</v>
      </c>
      <c r="C23" s="7">
        <v>0</v>
      </c>
      <c r="D23" s="5" t="str">
        <f t="shared" si="0"/>
        <v>GAGNANT</v>
      </c>
      <c r="E23" s="4"/>
      <c r="F23" s="4"/>
    </row>
    <row r="24" spans="1:6" ht="16" customHeight="1" x14ac:dyDescent="0.2">
      <c r="A24" s="6">
        <v>55000</v>
      </c>
      <c r="B24" s="7">
        <f t="shared" si="1"/>
        <v>93.5</v>
      </c>
      <c r="C24" s="7">
        <f t="shared" ref="C24:C63" si="2">(A24-50000)*0.15%</f>
        <v>7.5</v>
      </c>
      <c r="D24" s="5" t="str">
        <f t="shared" si="0"/>
        <v>GAGNANT</v>
      </c>
      <c r="E24" s="4"/>
      <c r="F24" s="4"/>
    </row>
    <row r="25" spans="1:6" ht="16" customHeight="1" x14ac:dyDescent="0.2">
      <c r="A25" s="6">
        <v>60000</v>
      </c>
      <c r="B25" s="7">
        <f t="shared" si="1"/>
        <v>102.00000000000001</v>
      </c>
      <c r="C25" s="7">
        <f t="shared" si="2"/>
        <v>15</v>
      </c>
      <c r="D25" s="5" t="str">
        <f t="shared" si="0"/>
        <v>GAGNANT</v>
      </c>
      <c r="E25" s="4"/>
      <c r="F25" s="4"/>
    </row>
    <row r="26" spans="1:6" ht="16" customHeight="1" x14ac:dyDescent="0.2">
      <c r="A26" s="6">
        <v>65000</v>
      </c>
      <c r="B26" s="7">
        <f t="shared" si="1"/>
        <v>110.50000000000001</v>
      </c>
      <c r="C26" s="7">
        <f t="shared" si="2"/>
        <v>22.5</v>
      </c>
      <c r="D26" s="5" t="str">
        <f t="shared" si="0"/>
        <v>GAGNANT</v>
      </c>
      <c r="E26" s="4"/>
      <c r="F26" s="4"/>
    </row>
    <row r="27" spans="1:6" ht="16" customHeight="1" x14ac:dyDescent="0.2">
      <c r="A27" s="6">
        <v>70000</v>
      </c>
      <c r="B27" s="7">
        <f t="shared" si="1"/>
        <v>119.00000000000001</v>
      </c>
      <c r="C27" s="7">
        <f t="shared" si="2"/>
        <v>30</v>
      </c>
      <c r="D27" s="5" t="str">
        <f t="shared" si="0"/>
        <v>GAGNANT</v>
      </c>
      <c r="E27" s="4"/>
      <c r="F27" s="4"/>
    </row>
    <row r="28" spans="1:6" ht="16" customHeight="1" x14ac:dyDescent="0.2">
      <c r="A28" s="6">
        <v>75000</v>
      </c>
      <c r="B28" s="7">
        <f t="shared" si="1"/>
        <v>127.50000000000001</v>
      </c>
      <c r="C28" s="7">
        <f t="shared" si="2"/>
        <v>37.5</v>
      </c>
      <c r="D28" s="5" t="str">
        <f t="shared" si="0"/>
        <v>GAGNANT</v>
      </c>
      <c r="E28" s="4"/>
      <c r="F28" s="4"/>
    </row>
    <row r="29" spans="1:6" ht="16" customHeight="1" x14ac:dyDescent="0.2">
      <c r="A29" s="6">
        <v>80000</v>
      </c>
      <c r="B29" s="7">
        <f t="shared" si="1"/>
        <v>136</v>
      </c>
      <c r="C29" s="7">
        <f t="shared" si="2"/>
        <v>45</v>
      </c>
      <c r="D29" s="5" t="str">
        <f t="shared" si="0"/>
        <v>GAGNANT</v>
      </c>
      <c r="E29" s="4"/>
      <c r="F29" s="4"/>
    </row>
    <row r="30" spans="1:6" ht="16" customHeight="1" x14ac:dyDescent="0.2">
      <c r="A30" s="6">
        <v>85000</v>
      </c>
      <c r="B30" s="7">
        <f t="shared" si="1"/>
        <v>144.5</v>
      </c>
      <c r="C30" s="7">
        <f t="shared" si="2"/>
        <v>52.5</v>
      </c>
      <c r="D30" s="5" t="str">
        <f t="shared" si="0"/>
        <v>GAGNANT</v>
      </c>
      <c r="E30" s="4"/>
      <c r="F30" s="4"/>
    </row>
    <row r="31" spans="1:6" ht="16" customHeight="1" x14ac:dyDescent="0.2">
      <c r="A31" s="6">
        <v>90000</v>
      </c>
      <c r="B31" s="7">
        <f t="shared" si="1"/>
        <v>153</v>
      </c>
      <c r="C31" s="7">
        <f t="shared" si="2"/>
        <v>60</v>
      </c>
      <c r="D31" s="5" t="str">
        <f t="shared" si="0"/>
        <v>GAGNANT</v>
      </c>
      <c r="E31" s="4"/>
      <c r="F31" s="4"/>
    </row>
    <row r="32" spans="1:6" ht="16" customHeight="1" x14ac:dyDescent="0.2">
      <c r="A32" s="6">
        <v>95000</v>
      </c>
      <c r="B32" s="7">
        <f t="shared" si="1"/>
        <v>161.5</v>
      </c>
      <c r="C32" s="7">
        <f t="shared" si="2"/>
        <v>67.5</v>
      </c>
      <c r="D32" s="5" t="str">
        <f t="shared" si="0"/>
        <v>GAGNANT</v>
      </c>
      <c r="E32" s="4"/>
      <c r="F32" s="4"/>
    </row>
    <row r="33" spans="1:6" ht="16" customHeight="1" x14ac:dyDescent="0.2">
      <c r="A33" s="6">
        <v>100000</v>
      </c>
      <c r="B33" s="7">
        <f t="shared" si="1"/>
        <v>170</v>
      </c>
      <c r="C33" s="7">
        <f t="shared" si="2"/>
        <v>75</v>
      </c>
      <c r="D33" s="5" t="str">
        <f t="shared" si="0"/>
        <v>GAGNANT</v>
      </c>
      <c r="E33" s="4"/>
      <c r="F33" s="4"/>
    </row>
    <row r="34" spans="1:6" ht="16" customHeight="1" x14ac:dyDescent="0.2">
      <c r="A34" s="6">
        <v>105000</v>
      </c>
      <c r="B34" s="7">
        <f t="shared" si="1"/>
        <v>178.5</v>
      </c>
      <c r="C34" s="7">
        <f t="shared" si="2"/>
        <v>82.5</v>
      </c>
      <c r="D34" s="5" t="str">
        <f t="shared" si="0"/>
        <v>GAGNANT</v>
      </c>
      <c r="E34" s="4"/>
      <c r="F34" s="4"/>
    </row>
    <row r="35" spans="1:6" ht="16" customHeight="1" x14ac:dyDescent="0.2">
      <c r="A35" s="6">
        <v>110000</v>
      </c>
      <c r="B35" s="7">
        <f t="shared" si="1"/>
        <v>187</v>
      </c>
      <c r="C35" s="7">
        <f t="shared" si="2"/>
        <v>90</v>
      </c>
      <c r="D35" s="5" t="str">
        <f t="shared" si="0"/>
        <v>GAGNANT</v>
      </c>
      <c r="E35" s="4"/>
      <c r="F35" s="4"/>
    </row>
    <row r="36" spans="1:6" ht="16" customHeight="1" x14ac:dyDescent="0.2">
      <c r="A36" s="6">
        <v>115000</v>
      </c>
      <c r="B36" s="7">
        <f t="shared" si="1"/>
        <v>195.5</v>
      </c>
      <c r="C36" s="7">
        <f t="shared" si="2"/>
        <v>97.5</v>
      </c>
      <c r="D36" s="5" t="str">
        <f t="shared" si="0"/>
        <v>GAGNANT</v>
      </c>
      <c r="E36" s="4"/>
      <c r="F36" s="4"/>
    </row>
    <row r="37" spans="1:6" ht="16" customHeight="1" x14ac:dyDescent="0.2">
      <c r="A37" s="6">
        <v>120000</v>
      </c>
      <c r="B37" s="7">
        <f t="shared" si="1"/>
        <v>204.00000000000003</v>
      </c>
      <c r="C37" s="7">
        <f t="shared" si="2"/>
        <v>105</v>
      </c>
      <c r="D37" s="5" t="str">
        <f t="shared" si="0"/>
        <v>GAGNANT</v>
      </c>
      <c r="E37" s="4"/>
      <c r="F37" s="4"/>
    </row>
    <row r="38" spans="1:6" ht="16" customHeight="1" x14ac:dyDescent="0.2">
      <c r="A38" s="6">
        <v>125000</v>
      </c>
      <c r="B38" s="7">
        <f t="shared" si="1"/>
        <v>212.50000000000003</v>
      </c>
      <c r="C38" s="7">
        <f t="shared" si="2"/>
        <v>112.5</v>
      </c>
      <c r="D38" s="5" t="str">
        <f t="shared" si="0"/>
        <v>GAGNANT</v>
      </c>
      <c r="E38" s="4"/>
      <c r="F38" s="4"/>
    </row>
    <row r="39" spans="1:6" ht="16" customHeight="1" x14ac:dyDescent="0.2">
      <c r="A39" s="6">
        <v>130000</v>
      </c>
      <c r="B39" s="7">
        <f t="shared" si="1"/>
        <v>221.00000000000003</v>
      </c>
      <c r="C39" s="7">
        <f t="shared" si="2"/>
        <v>120</v>
      </c>
      <c r="D39" s="5" t="str">
        <f t="shared" si="0"/>
        <v>GAGNANT</v>
      </c>
      <c r="E39" s="4"/>
      <c r="F39" s="4"/>
    </row>
    <row r="40" spans="1:6" ht="16" customHeight="1" x14ac:dyDescent="0.2">
      <c r="A40" s="6">
        <v>135000</v>
      </c>
      <c r="B40" s="7">
        <f t="shared" si="1"/>
        <v>229.50000000000003</v>
      </c>
      <c r="C40" s="7">
        <f t="shared" si="2"/>
        <v>127.5</v>
      </c>
      <c r="D40" s="5" t="str">
        <f t="shared" si="0"/>
        <v>GAGNANT</v>
      </c>
      <c r="E40" s="4"/>
      <c r="F40" s="4"/>
    </row>
    <row r="41" spans="1:6" ht="16" customHeight="1" x14ac:dyDescent="0.2">
      <c r="A41" s="6">
        <v>140000</v>
      </c>
      <c r="B41" s="7">
        <f t="shared" si="1"/>
        <v>238.00000000000003</v>
      </c>
      <c r="C41" s="7">
        <f t="shared" si="2"/>
        <v>135</v>
      </c>
      <c r="D41" s="5" t="str">
        <f t="shared" si="0"/>
        <v>GAGNANT</v>
      </c>
      <c r="E41" s="4"/>
      <c r="F41" s="4"/>
    </row>
    <row r="42" spans="1:6" ht="16" customHeight="1" x14ac:dyDescent="0.2">
      <c r="A42" s="6">
        <v>145000</v>
      </c>
      <c r="B42" s="7">
        <f t="shared" si="1"/>
        <v>246.50000000000003</v>
      </c>
      <c r="C42" s="7">
        <f t="shared" si="2"/>
        <v>142.5</v>
      </c>
      <c r="D42" s="5" t="str">
        <f t="shared" si="0"/>
        <v>GAGNANT</v>
      </c>
      <c r="E42" s="4"/>
      <c r="F42" s="4"/>
    </row>
    <row r="43" spans="1:6" ht="16" customHeight="1" x14ac:dyDescent="0.2">
      <c r="A43" s="6">
        <v>150000</v>
      </c>
      <c r="B43" s="7">
        <f t="shared" si="1"/>
        <v>255.00000000000003</v>
      </c>
      <c r="C43" s="7">
        <f t="shared" si="2"/>
        <v>150</v>
      </c>
      <c r="D43" s="5" t="str">
        <f t="shared" si="0"/>
        <v>GAGNANT</v>
      </c>
      <c r="E43" s="4"/>
      <c r="F43" s="4"/>
    </row>
    <row r="44" spans="1:6" ht="16" customHeight="1" x14ac:dyDescent="0.2">
      <c r="A44" s="6">
        <v>155000</v>
      </c>
      <c r="B44" s="7">
        <f t="shared" si="1"/>
        <v>263.5</v>
      </c>
      <c r="C44" s="7">
        <f t="shared" si="2"/>
        <v>157.5</v>
      </c>
      <c r="D44" s="5" t="str">
        <f t="shared" si="0"/>
        <v>GAGNANT</v>
      </c>
      <c r="E44" s="4"/>
      <c r="F44" s="4"/>
    </row>
    <row r="45" spans="1:6" ht="16" customHeight="1" x14ac:dyDescent="0.2">
      <c r="A45" s="6">
        <v>160000</v>
      </c>
      <c r="B45" s="7">
        <f t="shared" si="1"/>
        <v>272</v>
      </c>
      <c r="C45" s="7">
        <f t="shared" si="2"/>
        <v>165</v>
      </c>
      <c r="D45" s="5" t="str">
        <f t="shared" si="0"/>
        <v>GAGNANT</v>
      </c>
      <c r="E45" s="4"/>
      <c r="F45" s="4"/>
    </row>
    <row r="46" spans="1:6" ht="16" customHeight="1" x14ac:dyDescent="0.2">
      <c r="A46" s="6">
        <v>165000</v>
      </c>
      <c r="B46" s="7">
        <f t="shared" si="1"/>
        <v>280.5</v>
      </c>
      <c r="C46" s="7">
        <f t="shared" si="2"/>
        <v>172.5</v>
      </c>
      <c r="D46" s="5" t="str">
        <f t="shared" si="0"/>
        <v>GAGNANT</v>
      </c>
      <c r="E46" s="4"/>
      <c r="F46" s="4"/>
    </row>
    <row r="47" spans="1:6" ht="16" customHeight="1" x14ac:dyDescent="0.2">
      <c r="A47" s="6">
        <v>170000</v>
      </c>
      <c r="B47" s="7">
        <f t="shared" si="1"/>
        <v>289</v>
      </c>
      <c r="C47" s="7">
        <f t="shared" si="2"/>
        <v>180</v>
      </c>
      <c r="D47" s="5" t="str">
        <f t="shared" si="0"/>
        <v>GAGNANT</v>
      </c>
      <c r="E47" s="4"/>
      <c r="F47" s="4"/>
    </row>
    <row r="48" spans="1:6" ht="16" customHeight="1" x14ac:dyDescent="0.2">
      <c r="A48" s="6">
        <v>175000</v>
      </c>
      <c r="B48" s="7">
        <f t="shared" si="1"/>
        <v>297.5</v>
      </c>
      <c r="C48" s="7">
        <f t="shared" si="2"/>
        <v>187.5</v>
      </c>
      <c r="D48" s="5" t="str">
        <f t="shared" si="0"/>
        <v>GAGNANT</v>
      </c>
      <c r="E48" s="4"/>
      <c r="F48" s="4"/>
    </row>
    <row r="49" spans="1:6" ht="16" customHeight="1" x14ac:dyDescent="0.2">
      <c r="A49" s="6">
        <v>180000</v>
      </c>
      <c r="B49" s="7">
        <f t="shared" si="1"/>
        <v>306</v>
      </c>
      <c r="C49" s="7">
        <f t="shared" si="2"/>
        <v>195</v>
      </c>
      <c r="D49" s="5" t="str">
        <f t="shared" si="0"/>
        <v>GAGNANT</v>
      </c>
      <c r="E49" s="4"/>
      <c r="F49" s="4"/>
    </row>
    <row r="50" spans="1:6" ht="16" customHeight="1" x14ac:dyDescent="0.2">
      <c r="A50" s="6">
        <v>185000</v>
      </c>
      <c r="B50" s="7">
        <f t="shared" si="1"/>
        <v>314.5</v>
      </c>
      <c r="C50" s="7">
        <f t="shared" si="2"/>
        <v>202.5</v>
      </c>
      <c r="D50" s="5" t="str">
        <f t="shared" si="0"/>
        <v>GAGNANT</v>
      </c>
      <c r="E50" s="4"/>
      <c r="F50" s="4"/>
    </row>
    <row r="51" spans="1:6" ht="16" customHeight="1" x14ac:dyDescent="0.2">
      <c r="A51" s="6">
        <v>190000</v>
      </c>
      <c r="B51" s="7">
        <f t="shared" si="1"/>
        <v>323</v>
      </c>
      <c r="C51" s="7">
        <f t="shared" si="2"/>
        <v>210</v>
      </c>
      <c r="D51" s="5" t="str">
        <f t="shared" si="0"/>
        <v>GAGNANT</v>
      </c>
      <c r="E51" s="4"/>
      <c r="F51" s="4"/>
    </row>
    <row r="52" spans="1:6" ht="16" customHeight="1" x14ac:dyDescent="0.2">
      <c r="A52" s="6">
        <v>195000</v>
      </c>
      <c r="B52" s="7">
        <f t="shared" si="1"/>
        <v>331.5</v>
      </c>
      <c r="C52" s="7">
        <f t="shared" si="2"/>
        <v>217.5</v>
      </c>
      <c r="D52" s="5" t="str">
        <f t="shared" si="0"/>
        <v>GAGNANT</v>
      </c>
      <c r="E52" s="4"/>
      <c r="F52" s="4"/>
    </row>
    <row r="53" spans="1:6" ht="16" customHeight="1" x14ac:dyDescent="0.2">
      <c r="A53" s="6">
        <v>200000</v>
      </c>
      <c r="B53" s="7">
        <f t="shared" si="1"/>
        <v>340</v>
      </c>
      <c r="C53" s="7">
        <f t="shared" si="2"/>
        <v>225</v>
      </c>
      <c r="D53" s="5" t="str">
        <f t="shared" si="0"/>
        <v>GAGNANT</v>
      </c>
      <c r="E53" s="4"/>
      <c r="F53" s="4"/>
    </row>
    <row r="54" spans="1:6" ht="16" customHeight="1" x14ac:dyDescent="0.2">
      <c r="A54" s="6">
        <v>205000</v>
      </c>
      <c r="B54" s="7">
        <f t="shared" si="1"/>
        <v>348.5</v>
      </c>
      <c r="C54" s="7">
        <f t="shared" si="2"/>
        <v>232.5</v>
      </c>
      <c r="D54" s="5" t="str">
        <f t="shared" si="0"/>
        <v>GAGNANT</v>
      </c>
      <c r="E54" s="4"/>
      <c r="F54" s="4"/>
    </row>
    <row r="55" spans="1:6" ht="16" customHeight="1" x14ac:dyDescent="0.2">
      <c r="A55" s="6">
        <v>210000</v>
      </c>
      <c r="B55" s="7">
        <f t="shared" si="1"/>
        <v>357</v>
      </c>
      <c r="C55" s="7">
        <f t="shared" si="2"/>
        <v>240</v>
      </c>
      <c r="D55" s="5" t="str">
        <f t="shared" si="0"/>
        <v>GAGNANT</v>
      </c>
      <c r="E55" s="4"/>
      <c r="F55" s="4"/>
    </row>
    <row r="56" spans="1:6" ht="16" customHeight="1" x14ac:dyDescent="0.2">
      <c r="A56" s="6">
        <v>215000</v>
      </c>
      <c r="B56" s="7">
        <f t="shared" si="1"/>
        <v>365.5</v>
      </c>
      <c r="C56" s="7">
        <f t="shared" si="2"/>
        <v>247.5</v>
      </c>
      <c r="D56" s="5" t="str">
        <f t="shared" si="0"/>
        <v>GAGNANT</v>
      </c>
      <c r="E56" s="4"/>
      <c r="F56" s="4"/>
    </row>
    <row r="57" spans="1:6" ht="16" customHeight="1" x14ac:dyDescent="0.2">
      <c r="A57" s="6">
        <v>220000</v>
      </c>
      <c r="B57" s="7">
        <f t="shared" si="1"/>
        <v>374</v>
      </c>
      <c r="C57" s="7">
        <f t="shared" si="2"/>
        <v>255</v>
      </c>
      <c r="D57" s="5" t="str">
        <f t="shared" si="0"/>
        <v>GAGNANT</v>
      </c>
      <c r="E57" s="4"/>
      <c r="F57" s="4"/>
    </row>
    <row r="58" spans="1:6" ht="16" customHeight="1" x14ac:dyDescent="0.2">
      <c r="A58" s="6">
        <v>225000</v>
      </c>
      <c r="B58" s="7">
        <f t="shared" si="1"/>
        <v>382.5</v>
      </c>
      <c r="C58" s="7">
        <f t="shared" si="2"/>
        <v>262.5</v>
      </c>
      <c r="D58" s="5" t="str">
        <f t="shared" si="0"/>
        <v>GAGNANT</v>
      </c>
      <c r="E58" s="4"/>
      <c r="F58" s="4"/>
    </row>
    <row r="59" spans="1:6" ht="16" customHeight="1" x14ac:dyDescent="0.2">
      <c r="A59" s="6">
        <v>230000</v>
      </c>
      <c r="B59" s="7">
        <f t="shared" si="1"/>
        <v>391</v>
      </c>
      <c r="C59" s="7">
        <f t="shared" si="2"/>
        <v>270</v>
      </c>
      <c r="D59" s="5" t="str">
        <f t="shared" si="0"/>
        <v>GAGNANT</v>
      </c>
      <c r="E59" s="4"/>
      <c r="F59" s="4"/>
    </row>
    <row r="60" spans="1:6" ht="16" customHeight="1" x14ac:dyDescent="0.2">
      <c r="A60" s="6">
        <v>235000</v>
      </c>
      <c r="B60" s="7">
        <f t="shared" si="1"/>
        <v>399.50000000000006</v>
      </c>
      <c r="C60" s="7">
        <f t="shared" si="2"/>
        <v>277.5</v>
      </c>
      <c r="D60" s="5" t="str">
        <f t="shared" si="0"/>
        <v>GAGNANT</v>
      </c>
      <c r="E60" s="4"/>
      <c r="F60" s="4"/>
    </row>
    <row r="61" spans="1:6" ht="16" customHeight="1" x14ac:dyDescent="0.2">
      <c r="A61" s="6">
        <v>240000</v>
      </c>
      <c r="B61" s="7">
        <f t="shared" si="1"/>
        <v>408.00000000000006</v>
      </c>
      <c r="C61" s="7">
        <f t="shared" si="2"/>
        <v>285</v>
      </c>
      <c r="D61" s="5" t="str">
        <f t="shared" si="0"/>
        <v>GAGNANT</v>
      </c>
      <c r="E61" s="4"/>
      <c r="F61" s="4"/>
    </row>
    <row r="62" spans="1:6" ht="16" customHeight="1" x14ac:dyDescent="0.2">
      <c r="A62" s="6">
        <v>245000</v>
      </c>
      <c r="B62" s="7">
        <f t="shared" si="1"/>
        <v>416.50000000000006</v>
      </c>
      <c r="C62" s="7">
        <f t="shared" si="2"/>
        <v>292.5</v>
      </c>
      <c r="D62" s="5" t="str">
        <f t="shared" si="0"/>
        <v>GAGNANT</v>
      </c>
      <c r="E62" s="4"/>
      <c r="F62" s="4"/>
    </row>
    <row r="63" spans="1:6" ht="16" customHeight="1" x14ac:dyDescent="0.2">
      <c r="A63" s="6">
        <v>250000</v>
      </c>
      <c r="B63" s="7">
        <f t="shared" si="1"/>
        <v>425.00000000000006</v>
      </c>
      <c r="C63" s="7">
        <f t="shared" si="2"/>
        <v>300</v>
      </c>
      <c r="D63" s="5" t="str">
        <f t="shared" si="0"/>
        <v>GAGNANT</v>
      </c>
      <c r="E63" s="4"/>
      <c r="F63" s="4"/>
    </row>
    <row r="64" spans="1:6" ht="16" customHeight="1" x14ac:dyDescent="0.2">
      <c r="A64" s="6">
        <v>255000</v>
      </c>
      <c r="B64" s="7">
        <f t="shared" si="1"/>
        <v>433.50000000000006</v>
      </c>
      <c r="C64" s="7">
        <f t="shared" ref="C64:C95" si="3">(A64-250000)*0.3%+$C$63</f>
        <v>315</v>
      </c>
      <c r="D64" s="5" t="str">
        <f t="shared" si="0"/>
        <v>GAGNANT</v>
      </c>
      <c r="E64" s="4"/>
      <c r="F64" s="4"/>
    </row>
    <row r="65" spans="1:6" ht="16" customHeight="1" x14ac:dyDescent="0.2">
      <c r="A65" s="6">
        <v>260000</v>
      </c>
      <c r="B65" s="7">
        <f t="shared" si="1"/>
        <v>442.00000000000006</v>
      </c>
      <c r="C65" s="7">
        <f t="shared" si="3"/>
        <v>330</v>
      </c>
      <c r="D65" s="5" t="str">
        <f t="shared" si="0"/>
        <v>GAGNANT</v>
      </c>
      <c r="E65" s="4"/>
      <c r="F65" s="4"/>
    </row>
    <row r="66" spans="1:6" ht="16" customHeight="1" x14ac:dyDescent="0.2">
      <c r="A66" s="6">
        <v>265000</v>
      </c>
      <c r="B66" s="7">
        <f t="shared" si="1"/>
        <v>450.50000000000006</v>
      </c>
      <c r="C66" s="7">
        <f t="shared" si="3"/>
        <v>345</v>
      </c>
      <c r="D66" s="5" t="str">
        <f t="shared" si="0"/>
        <v>GAGNANT</v>
      </c>
      <c r="E66" s="4"/>
      <c r="F66" s="4"/>
    </row>
    <row r="67" spans="1:6" ht="16" customHeight="1" x14ac:dyDescent="0.2">
      <c r="A67" s="6">
        <v>270000</v>
      </c>
      <c r="B67" s="7">
        <f t="shared" si="1"/>
        <v>459.00000000000006</v>
      </c>
      <c r="C67" s="7">
        <f t="shared" si="3"/>
        <v>360</v>
      </c>
      <c r="D67" s="5" t="str">
        <f t="shared" si="0"/>
        <v>GAGNANT</v>
      </c>
      <c r="E67" s="4"/>
      <c r="F67" s="4"/>
    </row>
    <row r="68" spans="1:6" ht="16" customHeight="1" x14ac:dyDescent="0.2">
      <c r="A68" s="6">
        <v>275000</v>
      </c>
      <c r="B68" s="7">
        <f t="shared" si="1"/>
        <v>467.50000000000006</v>
      </c>
      <c r="C68" s="7">
        <f t="shared" si="3"/>
        <v>375</v>
      </c>
      <c r="D68" s="5" t="str">
        <f t="shared" si="0"/>
        <v>GAGNANT</v>
      </c>
      <c r="E68" s="4"/>
      <c r="F68" s="4"/>
    </row>
    <row r="69" spans="1:6" ht="16" customHeight="1" x14ac:dyDescent="0.2">
      <c r="A69" s="6">
        <v>280000</v>
      </c>
      <c r="B69" s="7">
        <f t="shared" si="1"/>
        <v>476.00000000000006</v>
      </c>
      <c r="C69" s="7">
        <f t="shared" si="3"/>
        <v>390</v>
      </c>
      <c r="D69" s="5" t="str">
        <f t="shared" si="0"/>
        <v>GAGNANT</v>
      </c>
      <c r="E69" s="4"/>
      <c r="F69" s="4"/>
    </row>
    <row r="70" spans="1:6" ht="16" customHeight="1" x14ac:dyDescent="0.2">
      <c r="A70" s="6">
        <v>285000</v>
      </c>
      <c r="B70" s="7">
        <f t="shared" si="1"/>
        <v>484.50000000000006</v>
      </c>
      <c r="C70" s="7">
        <f t="shared" si="3"/>
        <v>405</v>
      </c>
      <c r="D70" s="5" t="str">
        <f t="shared" si="0"/>
        <v>GAGNANT</v>
      </c>
      <c r="E70" s="4"/>
      <c r="F70" s="4"/>
    </row>
    <row r="71" spans="1:6" ht="16" customHeight="1" x14ac:dyDescent="0.2">
      <c r="A71" s="6">
        <v>290000</v>
      </c>
      <c r="B71" s="7">
        <f t="shared" si="1"/>
        <v>493.00000000000006</v>
      </c>
      <c r="C71" s="7">
        <f t="shared" si="3"/>
        <v>420</v>
      </c>
      <c r="D71" s="5" t="str">
        <f t="shared" si="0"/>
        <v>GAGNANT</v>
      </c>
      <c r="E71" s="4"/>
      <c r="F71" s="4"/>
    </row>
    <row r="72" spans="1:6" ht="16" customHeight="1" x14ac:dyDescent="0.2">
      <c r="A72" s="6">
        <v>295000</v>
      </c>
      <c r="B72" s="7">
        <f t="shared" si="1"/>
        <v>501.50000000000006</v>
      </c>
      <c r="C72" s="7">
        <f t="shared" si="3"/>
        <v>435</v>
      </c>
      <c r="D72" s="5" t="str">
        <f t="shared" si="0"/>
        <v>GAGNANT</v>
      </c>
      <c r="E72" s="4"/>
      <c r="F72" s="4"/>
    </row>
    <row r="73" spans="1:6" ht="16" customHeight="1" x14ac:dyDescent="0.2">
      <c r="A73" s="6">
        <v>300000</v>
      </c>
      <c r="B73" s="7">
        <f t="shared" si="1"/>
        <v>510.00000000000006</v>
      </c>
      <c r="C73" s="7">
        <f t="shared" si="3"/>
        <v>450</v>
      </c>
      <c r="D73" s="5" t="str">
        <f t="shared" si="0"/>
        <v>GAGNANT</v>
      </c>
      <c r="E73" s="4"/>
      <c r="F73" s="4"/>
    </row>
    <row r="74" spans="1:6" ht="16" customHeight="1" x14ac:dyDescent="0.2">
      <c r="A74" s="6">
        <v>305000</v>
      </c>
      <c r="B74" s="7">
        <f t="shared" si="1"/>
        <v>518.5</v>
      </c>
      <c r="C74" s="7">
        <f t="shared" si="3"/>
        <v>465</v>
      </c>
      <c r="D74" s="5" t="str">
        <f t="shared" si="0"/>
        <v>GAGNANT</v>
      </c>
      <c r="E74" s="4"/>
      <c r="F74" s="4"/>
    </row>
    <row r="75" spans="1:6" ht="16" customHeight="1" x14ac:dyDescent="0.2">
      <c r="A75" s="6">
        <v>310000</v>
      </c>
      <c r="B75" s="7">
        <f t="shared" si="1"/>
        <v>527</v>
      </c>
      <c r="C75" s="7">
        <f t="shared" si="3"/>
        <v>480</v>
      </c>
      <c r="D75" s="5" t="str">
        <f t="shared" si="0"/>
        <v>GAGNANT</v>
      </c>
      <c r="E75" s="4"/>
      <c r="F75" s="4"/>
    </row>
    <row r="76" spans="1:6" ht="16" customHeight="1" x14ac:dyDescent="0.2">
      <c r="A76" s="6">
        <v>315000</v>
      </c>
      <c r="B76" s="7">
        <f t="shared" si="1"/>
        <v>535.5</v>
      </c>
      <c r="C76" s="7">
        <f t="shared" si="3"/>
        <v>495</v>
      </c>
      <c r="D76" s="5" t="str">
        <f t="shared" si="0"/>
        <v>GAGNANT</v>
      </c>
      <c r="E76" s="4"/>
      <c r="F76" s="4"/>
    </row>
    <row r="77" spans="1:6" ht="16" customHeight="1" x14ac:dyDescent="0.2">
      <c r="A77" s="6">
        <v>320000</v>
      </c>
      <c r="B77" s="7">
        <f t="shared" si="1"/>
        <v>544</v>
      </c>
      <c r="C77" s="7">
        <f t="shared" si="3"/>
        <v>510</v>
      </c>
      <c r="D77" s="5" t="str">
        <f t="shared" si="0"/>
        <v>GAGNANT</v>
      </c>
      <c r="E77" s="4"/>
      <c r="F77" s="4"/>
    </row>
    <row r="78" spans="1:6" ht="16" customHeight="1" x14ac:dyDescent="0.2">
      <c r="A78" s="6">
        <v>325000</v>
      </c>
      <c r="B78" s="7">
        <f t="shared" si="1"/>
        <v>552.5</v>
      </c>
      <c r="C78" s="7">
        <f t="shared" si="3"/>
        <v>525</v>
      </c>
      <c r="D78" s="5" t="str">
        <f t="shared" ref="D78:D141" si="4">IF(B78&gt;C78,"GAGNANT",IF(B78&lt;C78,"PERDANT","IDEM"))</f>
        <v>GAGNANT</v>
      </c>
      <c r="E78" s="4"/>
      <c r="F78" s="4"/>
    </row>
    <row r="79" spans="1:6" ht="16" customHeight="1" x14ac:dyDescent="0.2">
      <c r="A79" s="6">
        <v>330000</v>
      </c>
      <c r="B79" s="7">
        <f t="shared" si="1"/>
        <v>561</v>
      </c>
      <c r="C79" s="7">
        <f t="shared" si="3"/>
        <v>540</v>
      </c>
      <c r="D79" s="5" t="str">
        <f t="shared" si="4"/>
        <v>GAGNANT</v>
      </c>
      <c r="E79" s="4"/>
      <c r="F79" s="4"/>
    </row>
    <row r="80" spans="1:6" ht="16" customHeight="1" x14ac:dyDescent="0.2">
      <c r="A80" s="6">
        <v>335000</v>
      </c>
      <c r="B80" s="7">
        <f t="shared" si="1"/>
        <v>569.5</v>
      </c>
      <c r="C80" s="7">
        <f t="shared" si="3"/>
        <v>555</v>
      </c>
      <c r="D80" s="5" t="str">
        <f t="shared" si="4"/>
        <v>GAGNANT</v>
      </c>
      <c r="E80" s="4"/>
      <c r="F80" s="4"/>
    </row>
    <row r="81" spans="1:6" ht="16" customHeight="1" x14ac:dyDescent="0.2">
      <c r="A81" s="6">
        <v>340000</v>
      </c>
      <c r="B81" s="7">
        <f t="shared" si="1"/>
        <v>578</v>
      </c>
      <c r="C81" s="7">
        <f t="shared" si="3"/>
        <v>570</v>
      </c>
      <c r="D81" s="5" t="str">
        <f t="shared" si="4"/>
        <v>GAGNANT</v>
      </c>
      <c r="E81" s="4"/>
      <c r="F81" s="4"/>
    </row>
    <row r="82" spans="1:6" ht="16" customHeight="1" x14ac:dyDescent="0.2">
      <c r="A82" s="6">
        <v>345000</v>
      </c>
      <c r="B82" s="7">
        <f t="shared" si="1"/>
        <v>586.5</v>
      </c>
      <c r="C82" s="7">
        <f t="shared" si="3"/>
        <v>585</v>
      </c>
      <c r="D82" s="5" t="str">
        <f t="shared" si="4"/>
        <v>GAGNANT</v>
      </c>
      <c r="E82" s="4"/>
      <c r="F82" s="4"/>
    </row>
    <row r="83" spans="1:6" ht="16" customHeight="1" x14ac:dyDescent="0.2">
      <c r="A83" s="6">
        <v>350000</v>
      </c>
      <c r="B83" s="7">
        <f t="shared" si="1"/>
        <v>595</v>
      </c>
      <c r="C83" s="7">
        <f t="shared" si="3"/>
        <v>600</v>
      </c>
      <c r="D83" s="5" t="str">
        <f t="shared" si="4"/>
        <v>PERDANT</v>
      </c>
      <c r="E83" s="4"/>
      <c r="F83" s="4"/>
    </row>
    <row r="84" spans="1:6" ht="16" customHeight="1" x14ac:dyDescent="0.2">
      <c r="A84" s="6">
        <v>355000</v>
      </c>
      <c r="B84" s="7">
        <f t="shared" ref="B84:B147" si="5">A84*0.17%</f>
        <v>603.5</v>
      </c>
      <c r="C84" s="7">
        <f t="shared" si="3"/>
        <v>615</v>
      </c>
      <c r="D84" s="5" t="str">
        <f t="shared" si="4"/>
        <v>PERDANT</v>
      </c>
      <c r="E84" s="4"/>
      <c r="F84" s="4"/>
    </row>
    <row r="85" spans="1:6" ht="16" customHeight="1" x14ac:dyDescent="0.2">
      <c r="A85" s="6">
        <v>360000</v>
      </c>
      <c r="B85" s="7">
        <f t="shared" si="5"/>
        <v>612</v>
      </c>
      <c r="C85" s="7">
        <f t="shared" si="3"/>
        <v>630</v>
      </c>
      <c r="D85" s="5" t="str">
        <f t="shared" si="4"/>
        <v>PERDANT</v>
      </c>
      <c r="E85" s="4"/>
      <c r="F85" s="4"/>
    </row>
    <row r="86" spans="1:6" ht="16" customHeight="1" x14ac:dyDescent="0.2">
      <c r="A86" s="6">
        <v>365000</v>
      </c>
      <c r="B86" s="7">
        <f t="shared" si="5"/>
        <v>620.5</v>
      </c>
      <c r="C86" s="7">
        <f t="shared" si="3"/>
        <v>645</v>
      </c>
      <c r="D86" s="5" t="str">
        <f t="shared" si="4"/>
        <v>PERDANT</v>
      </c>
      <c r="E86" s="4"/>
      <c r="F86" s="4"/>
    </row>
    <row r="87" spans="1:6" ht="16" customHeight="1" x14ac:dyDescent="0.2">
      <c r="A87" s="6">
        <v>370000</v>
      </c>
      <c r="B87" s="7">
        <f t="shared" si="5"/>
        <v>629</v>
      </c>
      <c r="C87" s="7">
        <f t="shared" si="3"/>
        <v>660</v>
      </c>
      <c r="D87" s="5" t="str">
        <f t="shared" si="4"/>
        <v>PERDANT</v>
      </c>
      <c r="E87" s="4"/>
      <c r="F87" s="4"/>
    </row>
    <row r="88" spans="1:6" ht="16" customHeight="1" x14ac:dyDescent="0.2">
      <c r="A88" s="6">
        <v>375000</v>
      </c>
      <c r="B88" s="7">
        <f t="shared" si="5"/>
        <v>637.5</v>
      </c>
      <c r="C88" s="7">
        <f t="shared" si="3"/>
        <v>675</v>
      </c>
      <c r="D88" s="5" t="str">
        <f t="shared" si="4"/>
        <v>PERDANT</v>
      </c>
      <c r="E88" s="4"/>
      <c r="F88" s="4"/>
    </row>
    <row r="89" spans="1:6" ht="16" customHeight="1" x14ac:dyDescent="0.2">
      <c r="A89" s="6">
        <v>380000</v>
      </c>
      <c r="B89" s="7">
        <f t="shared" si="5"/>
        <v>646</v>
      </c>
      <c r="C89" s="7">
        <f t="shared" si="3"/>
        <v>690</v>
      </c>
      <c r="D89" s="5" t="str">
        <f t="shared" si="4"/>
        <v>PERDANT</v>
      </c>
      <c r="E89" s="4"/>
      <c r="F89" s="4"/>
    </row>
    <row r="90" spans="1:6" ht="16" customHeight="1" x14ac:dyDescent="0.2">
      <c r="A90" s="6">
        <v>385000</v>
      </c>
      <c r="B90" s="7">
        <f t="shared" si="5"/>
        <v>654.5</v>
      </c>
      <c r="C90" s="7">
        <f t="shared" si="3"/>
        <v>705</v>
      </c>
      <c r="D90" s="5" t="str">
        <f t="shared" si="4"/>
        <v>PERDANT</v>
      </c>
      <c r="E90" s="4"/>
      <c r="F90" s="4"/>
    </row>
    <row r="91" spans="1:6" ht="16" customHeight="1" x14ac:dyDescent="0.2">
      <c r="A91" s="6">
        <v>390000</v>
      </c>
      <c r="B91" s="7">
        <f t="shared" si="5"/>
        <v>663</v>
      </c>
      <c r="C91" s="7">
        <f t="shared" si="3"/>
        <v>720</v>
      </c>
      <c r="D91" s="5" t="str">
        <f t="shared" si="4"/>
        <v>PERDANT</v>
      </c>
      <c r="E91" s="4"/>
      <c r="F91" s="4"/>
    </row>
    <row r="92" spans="1:6" ht="16" customHeight="1" x14ac:dyDescent="0.2">
      <c r="A92" s="6">
        <v>395000</v>
      </c>
      <c r="B92" s="7">
        <f t="shared" si="5"/>
        <v>671.5</v>
      </c>
      <c r="C92" s="7">
        <f t="shared" si="3"/>
        <v>735</v>
      </c>
      <c r="D92" s="5" t="str">
        <f t="shared" si="4"/>
        <v>PERDANT</v>
      </c>
      <c r="E92" s="4"/>
      <c r="F92" s="4"/>
    </row>
    <row r="93" spans="1:6" ht="16" customHeight="1" x14ac:dyDescent="0.2">
      <c r="A93" s="6">
        <v>400000</v>
      </c>
      <c r="B93" s="7">
        <f t="shared" si="5"/>
        <v>680</v>
      </c>
      <c r="C93" s="7">
        <f t="shared" si="3"/>
        <v>750</v>
      </c>
      <c r="D93" s="5" t="str">
        <f t="shared" si="4"/>
        <v>PERDANT</v>
      </c>
      <c r="E93" s="4"/>
      <c r="F93" s="4"/>
    </row>
    <row r="94" spans="1:6" ht="16" customHeight="1" x14ac:dyDescent="0.2">
      <c r="A94" s="6">
        <v>405000</v>
      </c>
      <c r="B94" s="7">
        <f t="shared" si="5"/>
        <v>688.5</v>
      </c>
      <c r="C94" s="7">
        <f t="shared" si="3"/>
        <v>765</v>
      </c>
      <c r="D94" s="5" t="str">
        <f t="shared" si="4"/>
        <v>PERDANT</v>
      </c>
      <c r="E94" s="4"/>
      <c r="F94" s="4"/>
    </row>
    <row r="95" spans="1:6" ht="16" customHeight="1" x14ac:dyDescent="0.2">
      <c r="A95" s="6">
        <v>410000</v>
      </c>
      <c r="B95" s="7">
        <f t="shared" si="5"/>
        <v>697</v>
      </c>
      <c r="C95" s="7">
        <f t="shared" si="3"/>
        <v>780</v>
      </c>
      <c r="D95" s="5" t="str">
        <f t="shared" si="4"/>
        <v>PERDANT</v>
      </c>
      <c r="E95" s="4"/>
      <c r="F95" s="4"/>
    </row>
    <row r="96" spans="1:6" ht="16" customHeight="1" x14ac:dyDescent="0.2">
      <c r="A96" s="6">
        <v>415000</v>
      </c>
      <c r="B96" s="7">
        <f t="shared" si="5"/>
        <v>705.5</v>
      </c>
      <c r="C96" s="7">
        <f t="shared" ref="C96:C113" si="6">(A96-250000)*0.3%+$C$63</f>
        <v>795</v>
      </c>
      <c r="D96" s="5" t="str">
        <f t="shared" si="4"/>
        <v>PERDANT</v>
      </c>
      <c r="E96" s="4"/>
      <c r="F96" s="4"/>
    </row>
    <row r="97" spans="1:6" ht="16" customHeight="1" x14ac:dyDescent="0.2">
      <c r="A97" s="6">
        <v>420000</v>
      </c>
      <c r="B97" s="7">
        <f t="shared" si="5"/>
        <v>714</v>
      </c>
      <c r="C97" s="7">
        <f t="shared" si="6"/>
        <v>810</v>
      </c>
      <c r="D97" s="5" t="str">
        <f t="shared" si="4"/>
        <v>PERDANT</v>
      </c>
      <c r="E97" s="4"/>
      <c r="F97" s="4"/>
    </row>
    <row r="98" spans="1:6" ht="16" customHeight="1" x14ac:dyDescent="0.2">
      <c r="A98" s="6">
        <v>425000</v>
      </c>
      <c r="B98" s="7">
        <f t="shared" si="5"/>
        <v>722.5</v>
      </c>
      <c r="C98" s="7">
        <f t="shared" si="6"/>
        <v>825</v>
      </c>
      <c r="D98" s="5" t="str">
        <f t="shared" si="4"/>
        <v>PERDANT</v>
      </c>
      <c r="E98" s="4"/>
      <c r="F98" s="4"/>
    </row>
    <row r="99" spans="1:6" ht="16" customHeight="1" x14ac:dyDescent="0.2">
      <c r="A99" s="6">
        <v>430000</v>
      </c>
      <c r="B99" s="7">
        <f t="shared" si="5"/>
        <v>731</v>
      </c>
      <c r="C99" s="7">
        <f t="shared" si="6"/>
        <v>840</v>
      </c>
      <c r="D99" s="5" t="str">
        <f t="shared" si="4"/>
        <v>PERDANT</v>
      </c>
      <c r="E99" s="4"/>
      <c r="F99" s="4"/>
    </row>
    <row r="100" spans="1:6" ht="16" customHeight="1" x14ac:dyDescent="0.2">
      <c r="A100" s="6">
        <v>435000</v>
      </c>
      <c r="B100" s="7">
        <f t="shared" si="5"/>
        <v>739.5</v>
      </c>
      <c r="C100" s="7">
        <f t="shared" si="6"/>
        <v>855</v>
      </c>
      <c r="D100" s="5" t="str">
        <f t="shared" si="4"/>
        <v>PERDANT</v>
      </c>
      <c r="E100" s="4"/>
      <c r="F100" s="4"/>
    </row>
    <row r="101" spans="1:6" ht="16" customHeight="1" x14ac:dyDescent="0.2">
      <c r="A101" s="6">
        <v>440000</v>
      </c>
      <c r="B101" s="7">
        <f t="shared" si="5"/>
        <v>748</v>
      </c>
      <c r="C101" s="7">
        <f t="shared" si="6"/>
        <v>870</v>
      </c>
      <c r="D101" s="5" t="str">
        <f t="shared" si="4"/>
        <v>PERDANT</v>
      </c>
      <c r="E101" s="4"/>
      <c r="F101" s="4"/>
    </row>
    <row r="102" spans="1:6" ht="16" customHeight="1" x14ac:dyDescent="0.2">
      <c r="A102" s="6">
        <v>445000</v>
      </c>
      <c r="B102" s="7">
        <f t="shared" si="5"/>
        <v>756.5</v>
      </c>
      <c r="C102" s="7">
        <f t="shared" si="6"/>
        <v>885</v>
      </c>
      <c r="D102" s="5" t="str">
        <f t="shared" si="4"/>
        <v>PERDANT</v>
      </c>
      <c r="E102" s="4"/>
      <c r="F102" s="4"/>
    </row>
    <row r="103" spans="1:6" ht="16" customHeight="1" x14ac:dyDescent="0.2">
      <c r="A103" s="6">
        <v>450000</v>
      </c>
      <c r="B103" s="7">
        <f t="shared" si="5"/>
        <v>765</v>
      </c>
      <c r="C103" s="7">
        <f t="shared" si="6"/>
        <v>900</v>
      </c>
      <c r="D103" s="5" t="str">
        <f t="shared" si="4"/>
        <v>PERDANT</v>
      </c>
      <c r="E103" s="4"/>
      <c r="F103" s="4"/>
    </row>
    <row r="104" spans="1:6" ht="16" customHeight="1" x14ac:dyDescent="0.2">
      <c r="A104" s="6">
        <v>455000</v>
      </c>
      <c r="B104" s="7">
        <f t="shared" si="5"/>
        <v>773.5</v>
      </c>
      <c r="C104" s="7">
        <f t="shared" si="6"/>
        <v>915</v>
      </c>
      <c r="D104" s="5" t="str">
        <f t="shared" si="4"/>
        <v>PERDANT</v>
      </c>
      <c r="E104" s="4"/>
      <c r="F104" s="4"/>
    </row>
    <row r="105" spans="1:6" ht="16" customHeight="1" x14ac:dyDescent="0.2">
      <c r="A105" s="6">
        <v>460000</v>
      </c>
      <c r="B105" s="7">
        <f t="shared" si="5"/>
        <v>782</v>
      </c>
      <c r="C105" s="7">
        <f t="shared" si="6"/>
        <v>930</v>
      </c>
      <c r="D105" s="5" t="str">
        <f t="shared" si="4"/>
        <v>PERDANT</v>
      </c>
      <c r="E105" s="4"/>
      <c r="F105" s="4"/>
    </row>
    <row r="106" spans="1:6" ht="16" customHeight="1" x14ac:dyDescent="0.2">
      <c r="A106" s="6">
        <v>465000</v>
      </c>
      <c r="B106" s="7">
        <f t="shared" si="5"/>
        <v>790.5</v>
      </c>
      <c r="C106" s="7">
        <f t="shared" si="6"/>
        <v>945</v>
      </c>
      <c r="D106" s="5" t="str">
        <f t="shared" si="4"/>
        <v>PERDANT</v>
      </c>
      <c r="E106" s="4"/>
      <c r="F106" s="4"/>
    </row>
    <row r="107" spans="1:6" ht="16" customHeight="1" x14ac:dyDescent="0.2">
      <c r="A107" s="6">
        <v>470000</v>
      </c>
      <c r="B107" s="7">
        <f t="shared" si="5"/>
        <v>799.00000000000011</v>
      </c>
      <c r="C107" s="7">
        <f t="shared" si="6"/>
        <v>960</v>
      </c>
      <c r="D107" s="5" t="str">
        <f t="shared" si="4"/>
        <v>PERDANT</v>
      </c>
      <c r="E107" s="4"/>
      <c r="F107" s="4"/>
    </row>
    <row r="108" spans="1:6" ht="16" customHeight="1" x14ac:dyDescent="0.2">
      <c r="A108" s="6">
        <v>475000</v>
      </c>
      <c r="B108" s="7">
        <f t="shared" si="5"/>
        <v>807.50000000000011</v>
      </c>
      <c r="C108" s="7">
        <f t="shared" si="6"/>
        <v>975</v>
      </c>
      <c r="D108" s="5" t="str">
        <f t="shared" si="4"/>
        <v>PERDANT</v>
      </c>
      <c r="E108" s="4"/>
      <c r="F108" s="4"/>
    </row>
    <row r="109" spans="1:6" ht="16" customHeight="1" x14ac:dyDescent="0.2">
      <c r="A109" s="6">
        <v>480000</v>
      </c>
      <c r="B109" s="7">
        <f t="shared" si="5"/>
        <v>816.00000000000011</v>
      </c>
      <c r="C109" s="7">
        <f t="shared" si="6"/>
        <v>990</v>
      </c>
      <c r="D109" s="5" t="str">
        <f t="shared" si="4"/>
        <v>PERDANT</v>
      </c>
      <c r="E109" s="4"/>
      <c r="F109" s="4"/>
    </row>
    <row r="110" spans="1:6" ht="16" customHeight="1" x14ac:dyDescent="0.2">
      <c r="A110" s="6">
        <v>485000</v>
      </c>
      <c r="B110" s="7">
        <f t="shared" si="5"/>
        <v>824.50000000000011</v>
      </c>
      <c r="C110" s="7">
        <f t="shared" si="6"/>
        <v>1005</v>
      </c>
      <c r="D110" s="5" t="str">
        <f t="shared" si="4"/>
        <v>PERDANT</v>
      </c>
      <c r="E110" s="4"/>
      <c r="F110" s="4"/>
    </row>
    <row r="111" spans="1:6" ht="16" customHeight="1" x14ac:dyDescent="0.2">
      <c r="A111" s="6">
        <v>490000</v>
      </c>
      <c r="B111" s="7">
        <f t="shared" si="5"/>
        <v>833.00000000000011</v>
      </c>
      <c r="C111" s="7">
        <f t="shared" si="6"/>
        <v>1020</v>
      </c>
      <c r="D111" s="5" t="str">
        <f t="shared" si="4"/>
        <v>PERDANT</v>
      </c>
      <c r="E111" s="4"/>
      <c r="F111" s="4"/>
    </row>
    <row r="112" spans="1:6" ht="16" customHeight="1" x14ac:dyDescent="0.2">
      <c r="A112" s="6">
        <v>495000</v>
      </c>
      <c r="B112" s="7">
        <f t="shared" si="5"/>
        <v>841.50000000000011</v>
      </c>
      <c r="C112" s="7">
        <f t="shared" si="6"/>
        <v>1035</v>
      </c>
      <c r="D112" s="5" t="str">
        <f t="shared" si="4"/>
        <v>PERDANT</v>
      </c>
      <c r="E112" s="4"/>
      <c r="F112" s="4"/>
    </row>
    <row r="113" spans="1:6" ht="16" customHeight="1" x14ac:dyDescent="0.2">
      <c r="A113" s="6">
        <v>500000</v>
      </c>
      <c r="B113" s="7">
        <f t="shared" si="5"/>
        <v>850.00000000000011</v>
      </c>
      <c r="C113" s="7">
        <f t="shared" si="6"/>
        <v>1050</v>
      </c>
      <c r="D113" s="5" t="str">
        <f t="shared" si="4"/>
        <v>PERDANT</v>
      </c>
      <c r="E113" s="4"/>
      <c r="F113" s="4"/>
    </row>
    <row r="114" spans="1:6" ht="16" customHeight="1" x14ac:dyDescent="0.2">
      <c r="A114" s="6">
        <v>505000</v>
      </c>
      <c r="B114" s="7">
        <f t="shared" si="5"/>
        <v>858.50000000000011</v>
      </c>
      <c r="C114" s="7">
        <f>(A114-500000)*0.45%+$C$113</f>
        <v>1072.5</v>
      </c>
      <c r="D114" s="5" t="str">
        <f t="shared" si="4"/>
        <v>PERDANT</v>
      </c>
      <c r="E114" s="4"/>
      <c r="F114" s="4"/>
    </row>
    <row r="115" spans="1:6" ht="16" customHeight="1" x14ac:dyDescent="0.2">
      <c r="A115" s="6">
        <v>510000</v>
      </c>
      <c r="B115" s="7">
        <f t="shared" si="5"/>
        <v>867.00000000000011</v>
      </c>
      <c r="C115" s="7">
        <f t="shared" ref="C115:C178" si="7">(A115-500000)*0.45%+$C$113</f>
        <v>1095</v>
      </c>
      <c r="D115" s="5" t="str">
        <f t="shared" si="4"/>
        <v>PERDANT</v>
      </c>
      <c r="E115" s="4"/>
      <c r="F115" s="4"/>
    </row>
    <row r="116" spans="1:6" ht="16" customHeight="1" x14ac:dyDescent="0.2">
      <c r="A116" s="6">
        <v>515000</v>
      </c>
      <c r="B116" s="7">
        <f t="shared" si="5"/>
        <v>875.50000000000011</v>
      </c>
      <c r="C116" s="7">
        <f t="shared" si="7"/>
        <v>1117.5</v>
      </c>
      <c r="D116" s="5" t="str">
        <f t="shared" si="4"/>
        <v>PERDANT</v>
      </c>
      <c r="E116" s="4"/>
      <c r="F116" s="4"/>
    </row>
    <row r="117" spans="1:6" ht="16" customHeight="1" x14ac:dyDescent="0.2">
      <c r="A117" s="6">
        <v>520000</v>
      </c>
      <c r="B117" s="7">
        <f t="shared" si="5"/>
        <v>884.00000000000011</v>
      </c>
      <c r="C117" s="7">
        <f t="shared" si="7"/>
        <v>1140</v>
      </c>
      <c r="D117" s="5" t="str">
        <f t="shared" si="4"/>
        <v>PERDANT</v>
      </c>
      <c r="E117" s="4"/>
      <c r="F117" s="4"/>
    </row>
    <row r="118" spans="1:6" ht="16" customHeight="1" x14ac:dyDescent="0.2">
      <c r="A118" s="6">
        <v>525000</v>
      </c>
      <c r="B118" s="7">
        <f t="shared" si="5"/>
        <v>892.50000000000011</v>
      </c>
      <c r="C118" s="7">
        <f t="shared" si="7"/>
        <v>1162.5</v>
      </c>
      <c r="D118" s="5" t="str">
        <f t="shared" si="4"/>
        <v>PERDANT</v>
      </c>
      <c r="E118" s="4"/>
      <c r="F118" s="4"/>
    </row>
    <row r="119" spans="1:6" ht="16" customHeight="1" x14ac:dyDescent="0.2">
      <c r="A119" s="6">
        <v>530000</v>
      </c>
      <c r="B119" s="7">
        <f t="shared" si="5"/>
        <v>901.00000000000011</v>
      </c>
      <c r="C119" s="7">
        <f t="shared" si="7"/>
        <v>1185</v>
      </c>
      <c r="D119" s="5" t="str">
        <f t="shared" si="4"/>
        <v>PERDANT</v>
      </c>
      <c r="E119" s="4"/>
      <c r="F119" s="4"/>
    </row>
    <row r="120" spans="1:6" ht="16" customHeight="1" x14ac:dyDescent="0.2">
      <c r="A120" s="6">
        <v>535000</v>
      </c>
      <c r="B120" s="7">
        <f t="shared" si="5"/>
        <v>909.50000000000011</v>
      </c>
      <c r="C120" s="7">
        <f t="shared" si="7"/>
        <v>1207.5</v>
      </c>
      <c r="D120" s="5" t="str">
        <f t="shared" si="4"/>
        <v>PERDANT</v>
      </c>
      <c r="E120" s="4"/>
      <c r="F120" s="4"/>
    </row>
    <row r="121" spans="1:6" ht="16" customHeight="1" x14ac:dyDescent="0.2">
      <c r="A121" s="6">
        <v>540000</v>
      </c>
      <c r="B121" s="7">
        <f t="shared" si="5"/>
        <v>918.00000000000011</v>
      </c>
      <c r="C121" s="7">
        <f t="shared" si="7"/>
        <v>1230</v>
      </c>
      <c r="D121" s="5" t="str">
        <f t="shared" si="4"/>
        <v>PERDANT</v>
      </c>
      <c r="E121" s="4"/>
      <c r="F121" s="4"/>
    </row>
    <row r="122" spans="1:6" ht="16" customHeight="1" x14ac:dyDescent="0.2">
      <c r="A122" s="6">
        <v>545000</v>
      </c>
      <c r="B122" s="7">
        <f t="shared" si="5"/>
        <v>926.50000000000011</v>
      </c>
      <c r="C122" s="7">
        <f t="shared" si="7"/>
        <v>1252.5</v>
      </c>
      <c r="D122" s="5" t="str">
        <f t="shared" si="4"/>
        <v>PERDANT</v>
      </c>
      <c r="E122" s="4"/>
      <c r="F122" s="4"/>
    </row>
    <row r="123" spans="1:6" ht="16" customHeight="1" x14ac:dyDescent="0.2">
      <c r="A123" s="6">
        <v>550000</v>
      </c>
      <c r="B123" s="7">
        <f t="shared" si="5"/>
        <v>935.00000000000011</v>
      </c>
      <c r="C123" s="7">
        <f t="shared" si="7"/>
        <v>1275</v>
      </c>
      <c r="D123" s="5" t="str">
        <f t="shared" si="4"/>
        <v>PERDANT</v>
      </c>
      <c r="E123" s="4"/>
      <c r="F123" s="4"/>
    </row>
    <row r="124" spans="1:6" ht="16" customHeight="1" x14ac:dyDescent="0.2">
      <c r="A124" s="6">
        <v>555000</v>
      </c>
      <c r="B124" s="7">
        <f t="shared" si="5"/>
        <v>943.50000000000011</v>
      </c>
      <c r="C124" s="7">
        <f t="shared" si="7"/>
        <v>1297.5</v>
      </c>
      <c r="D124" s="5" t="str">
        <f t="shared" si="4"/>
        <v>PERDANT</v>
      </c>
      <c r="E124" s="4"/>
      <c r="F124" s="4"/>
    </row>
    <row r="125" spans="1:6" ht="16" customHeight="1" x14ac:dyDescent="0.2">
      <c r="A125" s="6">
        <v>560000</v>
      </c>
      <c r="B125" s="7">
        <f t="shared" si="5"/>
        <v>952.00000000000011</v>
      </c>
      <c r="C125" s="7">
        <f t="shared" si="7"/>
        <v>1320</v>
      </c>
      <c r="D125" s="5" t="str">
        <f t="shared" si="4"/>
        <v>PERDANT</v>
      </c>
      <c r="E125" s="4"/>
      <c r="F125" s="4"/>
    </row>
    <row r="126" spans="1:6" ht="16" customHeight="1" x14ac:dyDescent="0.2">
      <c r="A126" s="6">
        <v>565000</v>
      </c>
      <c r="B126" s="7">
        <f t="shared" si="5"/>
        <v>960.50000000000011</v>
      </c>
      <c r="C126" s="7">
        <f t="shared" si="7"/>
        <v>1342.5</v>
      </c>
      <c r="D126" s="5" t="str">
        <f t="shared" si="4"/>
        <v>PERDANT</v>
      </c>
      <c r="E126" s="4"/>
      <c r="F126" s="4"/>
    </row>
    <row r="127" spans="1:6" ht="16" customHeight="1" x14ac:dyDescent="0.2">
      <c r="A127" s="6">
        <v>570000</v>
      </c>
      <c r="B127" s="7">
        <f t="shared" si="5"/>
        <v>969.00000000000011</v>
      </c>
      <c r="C127" s="7">
        <f t="shared" si="7"/>
        <v>1365</v>
      </c>
      <c r="D127" s="5" t="str">
        <f t="shared" si="4"/>
        <v>PERDANT</v>
      </c>
      <c r="E127" s="4"/>
      <c r="F127" s="4"/>
    </row>
    <row r="128" spans="1:6" ht="16" customHeight="1" x14ac:dyDescent="0.2">
      <c r="A128" s="6">
        <v>575000</v>
      </c>
      <c r="B128" s="7">
        <f t="shared" si="5"/>
        <v>977.50000000000011</v>
      </c>
      <c r="C128" s="7">
        <f t="shared" si="7"/>
        <v>1387.5</v>
      </c>
      <c r="D128" s="5" t="str">
        <f t="shared" si="4"/>
        <v>PERDANT</v>
      </c>
      <c r="E128" s="4"/>
      <c r="F128" s="4"/>
    </row>
    <row r="129" spans="1:6" ht="16" customHeight="1" x14ac:dyDescent="0.2">
      <c r="A129" s="6">
        <v>580000</v>
      </c>
      <c r="B129" s="7">
        <f t="shared" si="5"/>
        <v>986.00000000000011</v>
      </c>
      <c r="C129" s="7">
        <f t="shared" si="7"/>
        <v>1410</v>
      </c>
      <c r="D129" s="5" t="str">
        <f t="shared" si="4"/>
        <v>PERDANT</v>
      </c>
      <c r="E129" s="4"/>
      <c r="F129" s="4"/>
    </row>
    <row r="130" spans="1:6" ht="16" customHeight="1" x14ac:dyDescent="0.2">
      <c r="A130" s="6">
        <v>585000</v>
      </c>
      <c r="B130" s="7">
        <f t="shared" si="5"/>
        <v>994.50000000000011</v>
      </c>
      <c r="C130" s="7">
        <f t="shared" si="7"/>
        <v>1432.5</v>
      </c>
      <c r="D130" s="5" t="str">
        <f t="shared" si="4"/>
        <v>PERDANT</v>
      </c>
      <c r="E130" s="4"/>
      <c r="F130" s="4"/>
    </row>
    <row r="131" spans="1:6" ht="16" customHeight="1" x14ac:dyDescent="0.2">
      <c r="A131" s="6">
        <v>590000</v>
      </c>
      <c r="B131" s="7">
        <f t="shared" si="5"/>
        <v>1003.0000000000001</v>
      </c>
      <c r="C131" s="7">
        <f t="shared" si="7"/>
        <v>1455</v>
      </c>
      <c r="D131" s="5" t="str">
        <f t="shared" si="4"/>
        <v>PERDANT</v>
      </c>
      <c r="E131" s="4"/>
      <c r="F131" s="4"/>
    </row>
    <row r="132" spans="1:6" ht="16" customHeight="1" x14ac:dyDescent="0.2">
      <c r="A132" s="6">
        <v>595000</v>
      </c>
      <c r="B132" s="7">
        <f t="shared" si="5"/>
        <v>1011.5000000000001</v>
      </c>
      <c r="C132" s="7">
        <f t="shared" si="7"/>
        <v>1477.5</v>
      </c>
      <c r="D132" s="5" t="str">
        <f t="shared" si="4"/>
        <v>PERDANT</v>
      </c>
      <c r="E132" s="4"/>
      <c r="F132" s="4"/>
    </row>
    <row r="133" spans="1:6" ht="16" customHeight="1" x14ac:dyDescent="0.2">
      <c r="A133" s="6">
        <v>600000</v>
      </c>
      <c r="B133" s="7">
        <f t="shared" si="5"/>
        <v>1020.0000000000001</v>
      </c>
      <c r="C133" s="7">
        <f t="shared" si="7"/>
        <v>1500</v>
      </c>
      <c r="D133" s="5" t="str">
        <f t="shared" si="4"/>
        <v>PERDANT</v>
      </c>
      <c r="E133" s="4"/>
      <c r="F133" s="4"/>
    </row>
    <row r="134" spans="1:6" ht="16" customHeight="1" x14ac:dyDescent="0.2">
      <c r="A134" s="6">
        <v>605000</v>
      </c>
      <c r="B134" s="7">
        <f t="shared" si="5"/>
        <v>1028.5</v>
      </c>
      <c r="C134" s="7">
        <f t="shared" si="7"/>
        <v>1522.5</v>
      </c>
      <c r="D134" s="5" t="str">
        <f t="shared" si="4"/>
        <v>PERDANT</v>
      </c>
      <c r="E134" s="4"/>
      <c r="F134" s="4"/>
    </row>
    <row r="135" spans="1:6" ht="16" customHeight="1" x14ac:dyDescent="0.2">
      <c r="A135" s="6">
        <v>610000</v>
      </c>
      <c r="B135" s="7">
        <f t="shared" si="5"/>
        <v>1037</v>
      </c>
      <c r="C135" s="7">
        <f t="shared" si="7"/>
        <v>1545</v>
      </c>
      <c r="D135" s="5" t="str">
        <f t="shared" si="4"/>
        <v>PERDANT</v>
      </c>
      <c r="E135" s="4"/>
      <c r="F135" s="4"/>
    </row>
    <row r="136" spans="1:6" ht="16" customHeight="1" x14ac:dyDescent="0.2">
      <c r="A136" s="6">
        <v>615000</v>
      </c>
      <c r="B136" s="7">
        <f t="shared" si="5"/>
        <v>1045.5</v>
      </c>
      <c r="C136" s="7">
        <f t="shared" si="7"/>
        <v>1567.5</v>
      </c>
      <c r="D136" s="5" t="str">
        <f t="shared" si="4"/>
        <v>PERDANT</v>
      </c>
      <c r="E136" s="4"/>
      <c r="F136" s="4"/>
    </row>
    <row r="137" spans="1:6" ht="16" customHeight="1" x14ac:dyDescent="0.2">
      <c r="A137" s="6">
        <v>620000</v>
      </c>
      <c r="B137" s="7">
        <f t="shared" si="5"/>
        <v>1054</v>
      </c>
      <c r="C137" s="7">
        <f t="shared" si="7"/>
        <v>1590</v>
      </c>
      <c r="D137" s="5" t="str">
        <f t="shared" si="4"/>
        <v>PERDANT</v>
      </c>
      <c r="E137" s="4"/>
      <c r="F137" s="4"/>
    </row>
    <row r="138" spans="1:6" ht="16" customHeight="1" x14ac:dyDescent="0.2">
      <c r="A138" s="6">
        <v>625000</v>
      </c>
      <c r="B138" s="7">
        <f t="shared" si="5"/>
        <v>1062.5</v>
      </c>
      <c r="C138" s="7">
        <f t="shared" si="7"/>
        <v>1612.5</v>
      </c>
      <c r="D138" s="5" t="str">
        <f t="shared" si="4"/>
        <v>PERDANT</v>
      </c>
      <c r="E138" s="4"/>
      <c r="F138" s="4"/>
    </row>
    <row r="139" spans="1:6" ht="16" customHeight="1" x14ac:dyDescent="0.2">
      <c r="A139" s="6">
        <v>630000</v>
      </c>
      <c r="B139" s="7">
        <f t="shared" si="5"/>
        <v>1071</v>
      </c>
      <c r="C139" s="7">
        <f t="shared" si="7"/>
        <v>1635</v>
      </c>
      <c r="D139" s="5" t="str">
        <f t="shared" si="4"/>
        <v>PERDANT</v>
      </c>
      <c r="E139" s="4"/>
      <c r="F139" s="4"/>
    </row>
    <row r="140" spans="1:6" ht="16" customHeight="1" x14ac:dyDescent="0.2">
      <c r="A140" s="6">
        <v>635000</v>
      </c>
      <c r="B140" s="7">
        <f t="shared" si="5"/>
        <v>1079.5</v>
      </c>
      <c r="C140" s="7">
        <f t="shared" si="7"/>
        <v>1657.5</v>
      </c>
      <c r="D140" s="5" t="str">
        <f t="shared" si="4"/>
        <v>PERDANT</v>
      </c>
      <c r="E140" s="4"/>
      <c r="F140" s="4"/>
    </row>
    <row r="141" spans="1:6" ht="16" customHeight="1" x14ac:dyDescent="0.2">
      <c r="A141" s="6">
        <v>640000</v>
      </c>
      <c r="B141" s="7">
        <f t="shared" si="5"/>
        <v>1088</v>
      </c>
      <c r="C141" s="7">
        <f t="shared" si="7"/>
        <v>1680</v>
      </c>
      <c r="D141" s="5" t="str">
        <f t="shared" si="4"/>
        <v>PERDANT</v>
      </c>
      <c r="E141" s="4"/>
      <c r="F141" s="4"/>
    </row>
    <row r="142" spans="1:6" ht="16" customHeight="1" x14ac:dyDescent="0.2">
      <c r="A142" s="6">
        <v>645000</v>
      </c>
      <c r="B142" s="7">
        <f t="shared" si="5"/>
        <v>1096.5</v>
      </c>
      <c r="C142" s="7">
        <f t="shared" si="7"/>
        <v>1702.5</v>
      </c>
      <c r="D142" s="5" t="str">
        <f t="shared" ref="D142:D205" si="8">IF(B142&gt;C142,"GAGNANT",IF(B142&lt;C142,"PERDANT","IDEM"))</f>
        <v>PERDANT</v>
      </c>
      <c r="E142" s="4"/>
      <c r="F142" s="4"/>
    </row>
    <row r="143" spans="1:6" ht="16" customHeight="1" x14ac:dyDescent="0.2">
      <c r="A143" s="6">
        <v>650000</v>
      </c>
      <c r="B143" s="7">
        <f t="shared" si="5"/>
        <v>1105</v>
      </c>
      <c r="C143" s="7">
        <f t="shared" si="7"/>
        <v>1725</v>
      </c>
      <c r="D143" s="5" t="str">
        <f t="shared" si="8"/>
        <v>PERDANT</v>
      </c>
      <c r="E143" s="4"/>
      <c r="F143" s="4"/>
    </row>
    <row r="144" spans="1:6" ht="16" customHeight="1" x14ac:dyDescent="0.2">
      <c r="A144" s="6">
        <v>655000</v>
      </c>
      <c r="B144" s="7">
        <f t="shared" si="5"/>
        <v>1113.5</v>
      </c>
      <c r="C144" s="7">
        <f t="shared" si="7"/>
        <v>1747.5</v>
      </c>
      <c r="D144" s="5" t="str">
        <f t="shared" si="8"/>
        <v>PERDANT</v>
      </c>
      <c r="E144" s="4"/>
      <c r="F144" s="4"/>
    </row>
    <row r="145" spans="1:6" ht="16" customHeight="1" x14ac:dyDescent="0.2">
      <c r="A145" s="6">
        <v>660000</v>
      </c>
      <c r="B145" s="7">
        <f t="shared" si="5"/>
        <v>1122</v>
      </c>
      <c r="C145" s="7">
        <f t="shared" si="7"/>
        <v>1770</v>
      </c>
      <c r="D145" s="5" t="str">
        <f t="shared" si="8"/>
        <v>PERDANT</v>
      </c>
      <c r="E145" s="4"/>
      <c r="F145" s="4"/>
    </row>
    <row r="146" spans="1:6" ht="16" customHeight="1" x14ac:dyDescent="0.2">
      <c r="A146" s="6">
        <v>665000</v>
      </c>
      <c r="B146" s="7">
        <f t="shared" si="5"/>
        <v>1130.5</v>
      </c>
      <c r="C146" s="7">
        <f t="shared" si="7"/>
        <v>1792.5</v>
      </c>
      <c r="D146" s="5" t="str">
        <f t="shared" si="8"/>
        <v>PERDANT</v>
      </c>
      <c r="E146" s="4"/>
      <c r="F146" s="4"/>
    </row>
    <row r="147" spans="1:6" ht="16" customHeight="1" x14ac:dyDescent="0.2">
      <c r="A147" s="6">
        <v>670000</v>
      </c>
      <c r="B147" s="7">
        <f t="shared" si="5"/>
        <v>1139</v>
      </c>
      <c r="C147" s="7">
        <f t="shared" si="7"/>
        <v>1815</v>
      </c>
      <c r="D147" s="5" t="str">
        <f t="shared" si="8"/>
        <v>PERDANT</v>
      </c>
      <c r="E147" s="4"/>
      <c r="F147" s="4"/>
    </row>
    <row r="148" spans="1:6" ht="16" customHeight="1" x14ac:dyDescent="0.2">
      <c r="A148" s="6">
        <v>675000</v>
      </c>
      <c r="B148" s="7">
        <f t="shared" ref="B148:B211" si="9">A148*0.17%</f>
        <v>1147.5</v>
      </c>
      <c r="C148" s="7">
        <f t="shared" si="7"/>
        <v>1837.5</v>
      </c>
      <c r="D148" s="5" t="str">
        <f t="shared" si="8"/>
        <v>PERDANT</v>
      </c>
      <c r="E148" s="4"/>
      <c r="F148" s="4"/>
    </row>
    <row r="149" spans="1:6" ht="16" customHeight="1" x14ac:dyDescent="0.2">
      <c r="A149" s="6">
        <v>680000</v>
      </c>
      <c r="B149" s="7">
        <f t="shared" si="9"/>
        <v>1156</v>
      </c>
      <c r="C149" s="7">
        <f t="shared" si="7"/>
        <v>1860</v>
      </c>
      <c r="D149" s="5" t="str">
        <f t="shared" si="8"/>
        <v>PERDANT</v>
      </c>
      <c r="E149" s="4"/>
      <c r="F149" s="4"/>
    </row>
    <row r="150" spans="1:6" ht="16" customHeight="1" x14ac:dyDescent="0.2">
      <c r="A150" s="6">
        <v>685000</v>
      </c>
      <c r="B150" s="7">
        <f t="shared" si="9"/>
        <v>1164.5</v>
      </c>
      <c r="C150" s="7">
        <f t="shared" si="7"/>
        <v>1882.5</v>
      </c>
      <c r="D150" s="5" t="str">
        <f t="shared" si="8"/>
        <v>PERDANT</v>
      </c>
      <c r="E150" s="4"/>
      <c r="F150" s="4"/>
    </row>
    <row r="151" spans="1:6" ht="16" customHeight="1" x14ac:dyDescent="0.2">
      <c r="A151" s="6">
        <v>690000</v>
      </c>
      <c r="B151" s="7">
        <f t="shared" si="9"/>
        <v>1173</v>
      </c>
      <c r="C151" s="7">
        <f t="shared" si="7"/>
        <v>1905</v>
      </c>
      <c r="D151" s="5" t="str">
        <f t="shared" si="8"/>
        <v>PERDANT</v>
      </c>
      <c r="E151" s="4"/>
      <c r="F151" s="4"/>
    </row>
    <row r="152" spans="1:6" ht="16" customHeight="1" x14ac:dyDescent="0.2">
      <c r="A152" s="6">
        <v>695000</v>
      </c>
      <c r="B152" s="7">
        <f t="shared" si="9"/>
        <v>1181.5</v>
      </c>
      <c r="C152" s="7">
        <f t="shared" si="7"/>
        <v>1927.5</v>
      </c>
      <c r="D152" s="5" t="str">
        <f t="shared" si="8"/>
        <v>PERDANT</v>
      </c>
      <c r="E152" s="4"/>
      <c r="F152" s="4"/>
    </row>
    <row r="153" spans="1:6" ht="16" customHeight="1" x14ac:dyDescent="0.2">
      <c r="A153" s="6">
        <v>700000</v>
      </c>
      <c r="B153" s="7">
        <f t="shared" si="9"/>
        <v>1190</v>
      </c>
      <c r="C153" s="7">
        <f t="shared" si="7"/>
        <v>1950</v>
      </c>
      <c r="D153" s="5" t="str">
        <f t="shared" si="8"/>
        <v>PERDANT</v>
      </c>
      <c r="E153" s="4"/>
      <c r="F153" s="4"/>
    </row>
    <row r="154" spans="1:6" ht="16" customHeight="1" x14ac:dyDescent="0.2">
      <c r="A154" s="6">
        <v>705000</v>
      </c>
      <c r="B154" s="7">
        <f t="shared" si="9"/>
        <v>1198.5</v>
      </c>
      <c r="C154" s="7">
        <f t="shared" si="7"/>
        <v>1972.5</v>
      </c>
      <c r="D154" s="5" t="str">
        <f t="shared" si="8"/>
        <v>PERDANT</v>
      </c>
      <c r="E154" s="4"/>
      <c r="F154" s="4"/>
    </row>
    <row r="155" spans="1:6" ht="16" customHeight="1" x14ac:dyDescent="0.2">
      <c r="A155" s="6">
        <v>710000</v>
      </c>
      <c r="B155" s="7">
        <f t="shared" si="9"/>
        <v>1207</v>
      </c>
      <c r="C155" s="7">
        <f t="shared" si="7"/>
        <v>1995</v>
      </c>
      <c r="D155" s="5" t="str">
        <f t="shared" si="8"/>
        <v>PERDANT</v>
      </c>
      <c r="E155" s="4"/>
      <c r="F155" s="4"/>
    </row>
    <row r="156" spans="1:6" ht="16" customHeight="1" x14ac:dyDescent="0.2">
      <c r="A156" s="6">
        <v>715000</v>
      </c>
      <c r="B156" s="7">
        <f t="shared" si="9"/>
        <v>1215.5</v>
      </c>
      <c r="C156" s="7">
        <f t="shared" si="7"/>
        <v>2017.5</v>
      </c>
      <c r="D156" s="5" t="str">
        <f t="shared" si="8"/>
        <v>PERDANT</v>
      </c>
      <c r="E156" s="4"/>
      <c r="F156" s="4"/>
    </row>
    <row r="157" spans="1:6" ht="16" customHeight="1" x14ac:dyDescent="0.2">
      <c r="A157" s="6">
        <v>720000</v>
      </c>
      <c r="B157" s="7">
        <f t="shared" si="9"/>
        <v>1224</v>
      </c>
      <c r="C157" s="7">
        <f t="shared" si="7"/>
        <v>2040</v>
      </c>
      <c r="D157" s="5" t="str">
        <f t="shared" si="8"/>
        <v>PERDANT</v>
      </c>
      <c r="E157" s="4"/>
      <c r="F157" s="4"/>
    </row>
    <row r="158" spans="1:6" ht="16" customHeight="1" x14ac:dyDescent="0.2">
      <c r="A158" s="6">
        <v>725000</v>
      </c>
      <c r="B158" s="7">
        <f t="shared" si="9"/>
        <v>1232.5</v>
      </c>
      <c r="C158" s="7">
        <f t="shared" si="7"/>
        <v>2062.5</v>
      </c>
      <c r="D158" s="5" t="str">
        <f t="shared" si="8"/>
        <v>PERDANT</v>
      </c>
      <c r="E158" s="4"/>
      <c r="F158" s="4"/>
    </row>
    <row r="159" spans="1:6" ht="16" customHeight="1" x14ac:dyDescent="0.2">
      <c r="A159" s="6">
        <v>730000</v>
      </c>
      <c r="B159" s="7">
        <f t="shared" si="9"/>
        <v>1241</v>
      </c>
      <c r="C159" s="7">
        <f t="shared" si="7"/>
        <v>2085</v>
      </c>
      <c r="D159" s="5" t="str">
        <f t="shared" si="8"/>
        <v>PERDANT</v>
      </c>
      <c r="E159" s="4"/>
      <c r="F159" s="4"/>
    </row>
    <row r="160" spans="1:6" ht="16" customHeight="1" x14ac:dyDescent="0.2">
      <c r="A160" s="6">
        <v>735000</v>
      </c>
      <c r="B160" s="7">
        <f t="shared" si="9"/>
        <v>1249.5</v>
      </c>
      <c r="C160" s="7">
        <f t="shared" si="7"/>
        <v>2107.5</v>
      </c>
      <c r="D160" s="5" t="str">
        <f t="shared" si="8"/>
        <v>PERDANT</v>
      </c>
      <c r="E160" s="4"/>
      <c r="F160" s="4"/>
    </row>
    <row r="161" spans="1:6" ht="16" customHeight="1" x14ac:dyDescent="0.2">
      <c r="A161" s="6">
        <v>740000</v>
      </c>
      <c r="B161" s="7">
        <f t="shared" si="9"/>
        <v>1258</v>
      </c>
      <c r="C161" s="7">
        <f t="shared" si="7"/>
        <v>2130</v>
      </c>
      <c r="D161" s="5" t="str">
        <f t="shared" si="8"/>
        <v>PERDANT</v>
      </c>
      <c r="E161" s="4"/>
      <c r="F161" s="4"/>
    </row>
    <row r="162" spans="1:6" ht="16" customHeight="1" x14ac:dyDescent="0.2">
      <c r="A162" s="6">
        <v>745000</v>
      </c>
      <c r="B162" s="7">
        <f t="shared" si="9"/>
        <v>1266.5</v>
      </c>
      <c r="C162" s="7">
        <f t="shared" si="7"/>
        <v>2152.5</v>
      </c>
      <c r="D162" s="5" t="str">
        <f t="shared" si="8"/>
        <v>PERDANT</v>
      </c>
      <c r="E162" s="4"/>
      <c r="F162" s="4"/>
    </row>
    <row r="163" spans="1:6" ht="16" customHeight="1" x14ac:dyDescent="0.2">
      <c r="A163" s="6">
        <v>750000</v>
      </c>
      <c r="B163" s="7">
        <f t="shared" si="9"/>
        <v>1275</v>
      </c>
      <c r="C163" s="7">
        <f t="shared" si="7"/>
        <v>2175</v>
      </c>
      <c r="D163" s="5" t="str">
        <f t="shared" si="8"/>
        <v>PERDANT</v>
      </c>
      <c r="E163" s="4"/>
      <c r="F163" s="4"/>
    </row>
    <row r="164" spans="1:6" ht="16" customHeight="1" x14ac:dyDescent="0.2">
      <c r="A164" s="6">
        <v>755000</v>
      </c>
      <c r="B164" s="7">
        <f t="shared" si="9"/>
        <v>1283.5</v>
      </c>
      <c r="C164" s="7">
        <f t="shared" si="7"/>
        <v>2197.5</v>
      </c>
      <c r="D164" s="5" t="str">
        <f t="shared" si="8"/>
        <v>PERDANT</v>
      </c>
      <c r="E164" s="4"/>
      <c r="F164" s="4"/>
    </row>
    <row r="165" spans="1:6" ht="16" customHeight="1" x14ac:dyDescent="0.2">
      <c r="A165" s="6">
        <v>760000</v>
      </c>
      <c r="B165" s="7">
        <f t="shared" si="9"/>
        <v>1292</v>
      </c>
      <c r="C165" s="7">
        <f t="shared" si="7"/>
        <v>2220</v>
      </c>
      <c r="D165" s="5" t="str">
        <f t="shared" si="8"/>
        <v>PERDANT</v>
      </c>
      <c r="E165" s="4"/>
      <c r="F165" s="4"/>
    </row>
    <row r="166" spans="1:6" ht="16" customHeight="1" x14ac:dyDescent="0.2">
      <c r="A166" s="6">
        <v>765000</v>
      </c>
      <c r="B166" s="7">
        <f t="shared" si="9"/>
        <v>1300.5</v>
      </c>
      <c r="C166" s="7">
        <f t="shared" si="7"/>
        <v>2242.5</v>
      </c>
      <c r="D166" s="5" t="str">
        <f t="shared" si="8"/>
        <v>PERDANT</v>
      </c>
      <c r="E166" s="4"/>
      <c r="F166" s="4"/>
    </row>
    <row r="167" spans="1:6" ht="16" customHeight="1" x14ac:dyDescent="0.2">
      <c r="A167" s="6">
        <v>770000</v>
      </c>
      <c r="B167" s="7">
        <f t="shared" si="9"/>
        <v>1309</v>
      </c>
      <c r="C167" s="7">
        <f t="shared" si="7"/>
        <v>2265</v>
      </c>
      <c r="D167" s="5" t="str">
        <f t="shared" si="8"/>
        <v>PERDANT</v>
      </c>
      <c r="E167" s="4"/>
      <c r="F167" s="4"/>
    </row>
    <row r="168" spans="1:6" ht="16" customHeight="1" x14ac:dyDescent="0.2">
      <c r="A168" s="6">
        <v>775000</v>
      </c>
      <c r="B168" s="7">
        <f t="shared" si="9"/>
        <v>1317.5</v>
      </c>
      <c r="C168" s="7">
        <f t="shared" si="7"/>
        <v>2287.5</v>
      </c>
      <c r="D168" s="5" t="str">
        <f t="shared" si="8"/>
        <v>PERDANT</v>
      </c>
      <c r="E168" s="4"/>
      <c r="F168" s="4"/>
    </row>
    <row r="169" spans="1:6" ht="16" customHeight="1" x14ac:dyDescent="0.2">
      <c r="A169" s="6">
        <v>780000</v>
      </c>
      <c r="B169" s="7">
        <f t="shared" si="9"/>
        <v>1326</v>
      </c>
      <c r="C169" s="7">
        <f t="shared" si="7"/>
        <v>2310</v>
      </c>
      <c r="D169" s="5" t="str">
        <f t="shared" si="8"/>
        <v>PERDANT</v>
      </c>
      <c r="E169" s="4"/>
      <c r="F169" s="4"/>
    </row>
    <row r="170" spans="1:6" ht="16" customHeight="1" x14ac:dyDescent="0.2">
      <c r="A170" s="6">
        <v>785000</v>
      </c>
      <c r="B170" s="7">
        <f t="shared" si="9"/>
        <v>1334.5</v>
      </c>
      <c r="C170" s="7">
        <f t="shared" si="7"/>
        <v>2332.5</v>
      </c>
      <c r="D170" s="5" t="str">
        <f t="shared" si="8"/>
        <v>PERDANT</v>
      </c>
      <c r="E170" s="4"/>
      <c r="F170" s="4"/>
    </row>
    <row r="171" spans="1:6" ht="16" customHeight="1" x14ac:dyDescent="0.2">
      <c r="A171" s="6">
        <v>790000</v>
      </c>
      <c r="B171" s="7">
        <f t="shared" si="9"/>
        <v>1343</v>
      </c>
      <c r="C171" s="7">
        <f t="shared" si="7"/>
        <v>2355</v>
      </c>
      <c r="D171" s="5" t="str">
        <f t="shared" si="8"/>
        <v>PERDANT</v>
      </c>
      <c r="E171" s="4"/>
      <c r="F171" s="4"/>
    </row>
    <row r="172" spans="1:6" ht="16" customHeight="1" x14ac:dyDescent="0.2">
      <c r="A172" s="6">
        <v>795000</v>
      </c>
      <c r="B172" s="7">
        <f t="shared" si="9"/>
        <v>1351.5</v>
      </c>
      <c r="C172" s="7">
        <f t="shared" si="7"/>
        <v>2377.5</v>
      </c>
      <c r="D172" s="5" t="str">
        <f t="shared" si="8"/>
        <v>PERDANT</v>
      </c>
      <c r="E172" s="4"/>
      <c r="F172" s="4"/>
    </row>
    <row r="173" spans="1:6" ht="16" customHeight="1" x14ac:dyDescent="0.2">
      <c r="A173" s="6">
        <v>800000</v>
      </c>
      <c r="B173" s="7">
        <f t="shared" si="9"/>
        <v>1360</v>
      </c>
      <c r="C173" s="7">
        <f t="shared" si="7"/>
        <v>2400</v>
      </c>
      <c r="D173" s="5" t="str">
        <f t="shared" si="8"/>
        <v>PERDANT</v>
      </c>
      <c r="E173" s="4"/>
      <c r="F173" s="4"/>
    </row>
    <row r="174" spans="1:6" ht="16" customHeight="1" x14ac:dyDescent="0.2">
      <c r="A174" s="6">
        <v>805000</v>
      </c>
      <c r="B174" s="7">
        <f t="shared" si="9"/>
        <v>1368.5</v>
      </c>
      <c r="C174" s="7">
        <f t="shared" si="7"/>
        <v>2422.5</v>
      </c>
      <c r="D174" s="5" t="str">
        <f t="shared" si="8"/>
        <v>PERDANT</v>
      </c>
      <c r="E174" s="4"/>
      <c r="F174" s="4"/>
    </row>
    <row r="175" spans="1:6" ht="16" customHeight="1" x14ac:dyDescent="0.2">
      <c r="A175" s="6">
        <v>810000</v>
      </c>
      <c r="B175" s="7">
        <f t="shared" si="9"/>
        <v>1377</v>
      </c>
      <c r="C175" s="7">
        <f t="shared" si="7"/>
        <v>2445</v>
      </c>
      <c r="D175" s="5" t="str">
        <f t="shared" si="8"/>
        <v>PERDANT</v>
      </c>
      <c r="E175" s="4"/>
      <c r="F175" s="4"/>
    </row>
    <row r="176" spans="1:6" ht="16" customHeight="1" x14ac:dyDescent="0.2">
      <c r="A176" s="6">
        <v>815000</v>
      </c>
      <c r="B176" s="7">
        <f t="shared" si="9"/>
        <v>1385.5</v>
      </c>
      <c r="C176" s="7">
        <f t="shared" si="7"/>
        <v>2467.5</v>
      </c>
      <c r="D176" s="5" t="str">
        <f t="shared" si="8"/>
        <v>PERDANT</v>
      </c>
      <c r="E176" s="4"/>
      <c r="F176" s="4"/>
    </row>
    <row r="177" spans="1:6" ht="16" customHeight="1" x14ac:dyDescent="0.2">
      <c r="A177" s="6">
        <v>820000</v>
      </c>
      <c r="B177" s="7">
        <f t="shared" si="9"/>
        <v>1394</v>
      </c>
      <c r="C177" s="7">
        <f t="shared" si="7"/>
        <v>2490</v>
      </c>
      <c r="D177" s="5" t="str">
        <f t="shared" si="8"/>
        <v>PERDANT</v>
      </c>
      <c r="E177" s="4"/>
      <c r="F177" s="4"/>
    </row>
    <row r="178" spans="1:6" ht="16" customHeight="1" x14ac:dyDescent="0.2">
      <c r="A178" s="6">
        <v>825000</v>
      </c>
      <c r="B178" s="7">
        <f t="shared" si="9"/>
        <v>1402.5</v>
      </c>
      <c r="C178" s="7">
        <f t="shared" si="7"/>
        <v>2512.5</v>
      </c>
      <c r="D178" s="5" t="str">
        <f t="shared" si="8"/>
        <v>PERDANT</v>
      </c>
      <c r="E178" s="4"/>
      <c r="F178" s="4"/>
    </row>
    <row r="179" spans="1:6" ht="16" customHeight="1" x14ac:dyDescent="0.2">
      <c r="A179" s="6">
        <v>830000</v>
      </c>
      <c r="B179" s="7">
        <f t="shared" si="9"/>
        <v>1411</v>
      </c>
      <c r="C179" s="7">
        <f t="shared" ref="C179:C242" si="10">(A179-500000)*0.45%+$C$113</f>
        <v>2535</v>
      </c>
      <c r="D179" s="5" t="str">
        <f t="shared" si="8"/>
        <v>PERDANT</v>
      </c>
      <c r="E179" s="4"/>
      <c r="F179" s="4"/>
    </row>
    <row r="180" spans="1:6" ht="16" customHeight="1" x14ac:dyDescent="0.2">
      <c r="A180" s="6">
        <v>835000</v>
      </c>
      <c r="B180" s="7">
        <f t="shared" si="9"/>
        <v>1419.5</v>
      </c>
      <c r="C180" s="7">
        <f t="shared" si="10"/>
        <v>2557.5</v>
      </c>
      <c r="D180" s="5" t="str">
        <f t="shared" si="8"/>
        <v>PERDANT</v>
      </c>
      <c r="E180" s="4"/>
      <c r="F180" s="4"/>
    </row>
    <row r="181" spans="1:6" ht="16" customHeight="1" x14ac:dyDescent="0.2">
      <c r="A181" s="6">
        <v>840000</v>
      </c>
      <c r="B181" s="7">
        <f t="shared" si="9"/>
        <v>1428</v>
      </c>
      <c r="C181" s="7">
        <f t="shared" si="10"/>
        <v>2580</v>
      </c>
      <c r="D181" s="5" t="str">
        <f t="shared" si="8"/>
        <v>PERDANT</v>
      </c>
      <c r="E181" s="4"/>
      <c r="F181" s="4"/>
    </row>
    <row r="182" spans="1:6" ht="16" customHeight="1" x14ac:dyDescent="0.2">
      <c r="A182" s="6">
        <v>845000</v>
      </c>
      <c r="B182" s="7">
        <f t="shared" si="9"/>
        <v>1436.5</v>
      </c>
      <c r="C182" s="7">
        <f t="shared" si="10"/>
        <v>2602.5</v>
      </c>
      <c r="D182" s="5" t="str">
        <f t="shared" si="8"/>
        <v>PERDANT</v>
      </c>
      <c r="E182" s="4"/>
      <c r="F182" s="4"/>
    </row>
    <row r="183" spans="1:6" ht="16" customHeight="1" x14ac:dyDescent="0.2">
      <c r="A183" s="6">
        <v>850000</v>
      </c>
      <c r="B183" s="7">
        <f t="shared" si="9"/>
        <v>1445</v>
      </c>
      <c r="C183" s="7">
        <f t="shared" si="10"/>
        <v>2625</v>
      </c>
      <c r="D183" s="5" t="str">
        <f t="shared" si="8"/>
        <v>PERDANT</v>
      </c>
      <c r="E183" s="4"/>
      <c r="F183" s="4"/>
    </row>
    <row r="184" spans="1:6" ht="16" customHeight="1" x14ac:dyDescent="0.2">
      <c r="A184" s="6">
        <v>855000</v>
      </c>
      <c r="B184" s="7">
        <f t="shared" si="9"/>
        <v>1453.5</v>
      </c>
      <c r="C184" s="7">
        <f t="shared" si="10"/>
        <v>2647.5</v>
      </c>
      <c r="D184" s="5" t="str">
        <f t="shared" si="8"/>
        <v>PERDANT</v>
      </c>
      <c r="E184" s="4"/>
      <c r="F184" s="4"/>
    </row>
    <row r="185" spans="1:6" ht="16" customHeight="1" x14ac:dyDescent="0.2">
      <c r="A185" s="6">
        <v>860000</v>
      </c>
      <c r="B185" s="7">
        <f t="shared" si="9"/>
        <v>1462</v>
      </c>
      <c r="C185" s="7">
        <f t="shared" si="10"/>
        <v>2670</v>
      </c>
      <c r="D185" s="5" t="str">
        <f t="shared" si="8"/>
        <v>PERDANT</v>
      </c>
      <c r="E185" s="4"/>
      <c r="F185" s="4"/>
    </row>
    <row r="186" spans="1:6" ht="16" customHeight="1" x14ac:dyDescent="0.2">
      <c r="A186" s="6">
        <v>865000</v>
      </c>
      <c r="B186" s="7">
        <f t="shared" si="9"/>
        <v>1470.5</v>
      </c>
      <c r="C186" s="7">
        <f t="shared" si="10"/>
        <v>2692.5</v>
      </c>
      <c r="D186" s="5" t="str">
        <f t="shared" si="8"/>
        <v>PERDANT</v>
      </c>
      <c r="E186" s="4"/>
      <c r="F186" s="4"/>
    </row>
    <row r="187" spans="1:6" ht="16" customHeight="1" x14ac:dyDescent="0.2">
      <c r="A187" s="6">
        <v>870000</v>
      </c>
      <c r="B187" s="7">
        <f t="shared" si="9"/>
        <v>1479</v>
      </c>
      <c r="C187" s="7">
        <f t="shared" si="10"/>
        <v>2715</v>
      </c>
      <c r="D187" s="5" t="str">
        <f t="shared" si="8"/>
        <v>PERDANT</v>
      </c>
      <c r="E187" s="4"/>
      <c r="F187" s="4"/>
    </row>
    <row r="188" spans="1:6" ht="16" customHeight="1" x14ac:dyDescent="0.2">
      <c r="A188" s="6">
        <v>875000</v>
      </c>
      <c r="B188" s="7">
        <f t="shared" si="9"/>
        <v>1487.5</v>
      </c>
      <c r="C188" s="7">
        <f t="shared" si="10"/>
        <v>2737.5</v>
      </c>
      <c r="D188" s="5" t="str">
        <f t="shared" si="8"/>
        <v>PERDANT</v>
      </c>
      <c r="E188" s="4"/>
      <c r="F188" s="4"/>
    </row>
    <row r="189" spans="1:6" ht="16" customHeight="1" x14ac:dyDescent="0.2">
      <c r="A189" s="6">
        <v>880000</v>
      </c>
      <c r="B189" s="7">
        <f t="shared" si="9"/>
        <v>1496</v>
      </c>
      <c r="C189" s="7">
        <f t="shared" si="10"/>
        <v>2760</v>
      </c>
      <c r="D189" s="5" t="str">
        <f t="shared" si="8"/>
        <v>PERDANT</v>
      </c>
      <c r="E189" s="4"/>
      <c r="F189" s="4"/>
    </row>
    <row r="190" spans="1:6" ht="16" customHeight="1" x14ac:dyDescent="0.2">
      <c r="A190" s="6">
        <v>885000</v>
      </c>
      <c r="B190" s="7">
        <f t="shared" si="9"/>
        <v>1504.5</v>
      </c>
      <c r="C190" s="7">
        <f t="shared" si="10"/>
        <v>2782.5</v>
      </c>
      <c r="D190" s="5" t="str">
        <f t="shared" si="8"/>
        <v>PERDANT</v>
      </c>
      <c r="E190" s="4"/>
      <c r="F190" s="4"/>
    </row>
    <row r="191" spans="1:6" ht="16" customHeight="1" x14ac:dyDescent="0.2">
      <c r="A191" s="6">
        <v>890000</v>
      </c>
      <c r="B191" s="7">
        <f t="shared" si="9"/>
        <v>1513</v>
      </c>
      <c r="C191" s="7">
        <f t="shared" si="10"/>
        <v>2805</v>
      </c>
      <c r="D191" s="5" t="str">
        <f t="shared" si="8"/>
        <v>PERDANT</v>
      </c>
      <c r="E191" s="4"/>
      <c r="F191" s="4"/>
    </row>
    <row r="192" spans="1:6" ht="16" customHeight="1" x14ac:dyDescent="0.2">
      <c r="A192" s="6">
        <v>895000</v>
      </c>
      <c r="B192" s="7">
        <f t="shared" si="9"/>
        <v>1521.5</v>
      </c>
      <c r="C192" s="7">
        <f t="shared" si="10"/>
        <v>2827.5</v>
      </c>
      <c r="D192" s="5" t="str">
        <f t="shared" si="8"/>
        <v>PERDANT</v>
      </c>
      <c r="E192" s="4"/>
      <c r="F192" s="4"/>
    </row>
    <row r="193" spans="1:6" ht="16" customHeight="1" x14ac:dyDescent="0.2">
      <c r="A193" s="6">
        <v>900000</v>
      </c>
      <c r="B193" s="7">
        <f t="shared" si="9"/>
        <v>1530</v>
      </c>
      <c r="C193" s="7">
        <f t="shared" si="10"/>
        <v>2850</v>
      </c>
      <c r="D193" s="5" t="str">
        <f t="shared" si="8"/>
        <v>PERDANT</v>
      </c>
      <c r="E193" s="4"/>
      <c r="F193" s="4"/>
    </row>
    <row r="194" spans="1:6" ht="16" customHeight="1" x14ac:dyDescent="0.2">
      <c r="A194" s="6">
        <v>905000</v>
      </c>
      <c r="B194" s="7">
        <f t="shared" si="9"/>
        <v>1538.5</v>
      </c>
      <c r="C194" s="7">
        <f t="shared" si="10"/>
        <v>2872.5</v>
      </c>
      <c r="D194" s="5" t="str">
        <f t="shared" si="8"/>
        <v>PERDANT</v>
      </c>
      <c r="E194" s="4"/>
      <c r="F194" s="4"/>
    </row>
    <row r="195" spans="1:6" ht="16" customHeight="1" x14ac:dyDescent="0.2">
      <c r="A195" s="6">
        <v>910000</v>
      </c>
      <c r="B195" s="7">
        <f t="shared" si="9"/>
        <v>1547</v>
      </c>
      <c r="C195" s="7">
        <f t="shared" si="10"/>
        <v>2895</v>
      </c>
      <c r="D195" s="5" t="str">
        <f t="shared" si="8"/>
        <v>PERDANT</v>
      </c>
      <c r="E195" s="4"/>
      <c r="F195" s="4"/>
    </row>
    <row r="196" spans="1:6" ht="16" customHeight="1" x14ac:dyDescent="0.2">
      <c r="A196" s="6">
        <v>915000</v>
      </c>
      <c r="B196" s="7">
        <f t="shared" si="9"/>
        <v>1555.5</v>
      </c>
      <c r="C196" s="7">
        <f t="shared" si="10"/>
        <v>2917.5</v>
      </c>
      <c r="D196" s="5" t="str">
        <f t="shared" si="8"/>
        <v>PERDANT</v>
      </c>
      <c r="E196" s="4"/>
      <c r="F196" s="4"/>
    </row>
    <row r="197" spans="1:6" ht="16" customHeight="1" x14ac:dyDescent="0.2">
      <c r="A197" s="6">
        <v>920000</v>
      </c>
      <c r="B197" s="7">
        <f t="shared" si="9"/>
        <v>1564</v>
      </c>
      <c r="C197" s="7">
        <f t="shared" si="10"/>
        <v>2940</v>
      </c>
      <c r="D197" s="5" t="str">
        <f t="shared" si="8"/>
        <v>PERDANT</v>
      </c>
      <c r="E197" s="4"/>
      <c r="F197" s="4"/>
    </row>
    <row r="198" spans="1:6" ht="16" customHeight="1" x14ac:dyDescent="0.2">
      <c r="A198" s="6">
        <v>925000</v>
      </c>
      <c r="B198" s="7">
        <f t="shared" si="9"/>
        <v>1572.5</v>
      </c>
      <c r="C198" s="7">
        <f t="shared" si="10"/>
        <v>2962.5</v>
      </c>
      <c r="D198" s="5" t="str">
        <f t="shared" si="8"/>
        <v>PERDANT</v>
      </c>
      <c r="E198" s="4"/>
      <c r="F198" s="4"/>
    </row>
    <row r="199" spans="1:6" ht="16" customHeight="1" x14ac:dyDescent="0.2">
      <c r="A199" s="6">
        <v>930000</v>
      </c>
      <c r="B199" s="7">
        <f t="shared" si="9"/>
        <v>1581</v>
      </c>
      <c r="C199" s="7">
        <f t="shared" si="10"/>
        <v>2985</v>
      </c>
      <c r="D199" s="5" t="str">
        <f t="shared" si="8"/>
        <v>PERDANT</v>
      </c>
      <c r="E199" s="4"/>
      <c r="F199" s="4"/>
    </row>
    <row r="200" spans="1:6" ht="16" customHeight="1" x14ac:dyDescent="0.2">
      <c r="A200" s="6">
        <v>935000</v>
      </c>
      <c r="B200" s="7">
        <f t="shared" si="9"/>
        <v>1589.5000000000002</v>
      </c>
      <c r="C200" s="7">
        <f t="shared" si="10"/>
        <v>3007.5</v>
      </c>
      <c r="D200" s="5" t="str">
        <f t="shared" si="8"/>
        <v>PERDANT</v>
      </c>
      <c r="E200" s="4"/>
      <c r="F200" s="4"/>
    </row>
    <row r="201" spans="1:6" ht="16" customHeight="1" x14ac:dyDescent="0.2">
      <c r="A201" s="6">
        <v>940000</v>
      </c>
      <c r="B201" s="7">
        <f t="shared" si="9"/>
        <v>1598.0000000000002</v>
      </c>
      <c r="C201" s="7">
        <f t="shared" si="10"/>
        <v>3030</v>
      </c>
      <c r="D201" s="5" t="str">
        <f t="shared" si="8"/>
        <v>PERDANT</v>
      </c>
      <c r="E201" s="4"/>
      <c r="F201" s="4"/>
    </row>
    <row r="202" spans="1:6" ht="16" customHeight="1" x14ac:dyDescent="0.2">
      <c r="A202" s="6">
        <v>945000</v>
      </c>
      <c r="B202" s="7">
        <f t="shared" si="9"/>
        <v>1606.5000000000002</v>
      </c>
      <c r="C202" s="7">
        <f t="shared" si="10"/>
        <v>3052.5</v>
      </c>
      <c r="D202" s="5" t="str">
        <f t="shared" si="8"/>
        <v>PERDANT</v>
      </c>
      <c r="E202" s="4"/>
      <c r="F202" s="4"/>
    </row>
    <row r="203" spans="1:6" ht="16" customHeight="1" x14ac:dyDescent="0.2">
      <c r="A203" s="6">
        <v>950000</v>
      </c>
      <c r="B203" s="7">
        <f t="shared" si="9"/>
        <v>1615.0000000000002</v>
      </c>
      <c r="C203" s="7">
        <f t="shared" si="10"/>
        <v>3075</v>
      </c>
      <c r="D203" s="5" t="str">
        <f t="shared" si="8"/>
        <v>PERDANT</v>
      </c>
      <c r="E203" s="4"/>
      <c r="F203" s="4"/>
    </row>
    <row r="204" spans="1:6" ht="16" customHeight="1" x14ac:dyDescent="0.2">
      <c r="A204" s="6">
        <v>955000</v>
      </c>
      <c r="B204" s="7">
        <f t="shared" si="9"/>
        <v>1623.5000000000002</v>
      </c>
      <c r="C204" s="7">
        <f t="shared" si="10"/>
        <v>3097.5</v>
      </c>
      <c r="D204" s="5" t="str">
        <f t="shared" si="8"/>
        <v>PERDANT</v>
      </c>
      <c r="E204" s="4"/>
      <c r="F204" s="4"/>
    </row>
    <row r="205" spans="1:6" ht="16" customHeight="1" x14ac:dyDescent="0.2">
      <c r="A205" s="6">
        <v>960000</v>
      </c>
      <c r="B205" s="7">
        <f t="shared" si="9"/>
        <v>1632.0000000000002</v>
      </c>
      <c r="C205" s="7">
        <f t="shared" si="10"/>
        <v>3120.0000000000005</v>
      </c>
      <c r="D205" s="5" t="str">
        <f t="shared" si="8"/>
        <v>PERDANT</v>
      </c>
      <c r="E205" s="4"/>
      <c r="F205" s="4"/>
    </row>
    <row r="206" spans="1:6" ht="16" customHeight="1" x14ac:dyDescent="0.2">
      <c r="A206" s="6">
        <v>965000</v>
      </c>
      <c r="B206" s="7">
        <f t="shared" si="9"/>
        <v>1640.5000000000002</v>
      </c>
      <c r="C206" s="7">
        <f t="shared" si="10"/>
        <v>3142.5000000000005</v>
      </c>
      <c r="D206" s="5" t="str">
        <f t="shared" ref="D206:D269" si="11">IF(B206&gt;C206,"GAGNANT",IF(B206&lt;C206,"PERDANT","IDEM"))</f>
        <v>PERDANT</v>
      </c>
      <c r="E206" s="4"/>
      <c r="F206" s="4"/>
    </row>
    <row r="207" spans="1:6" ht="16" customHeight="1" x14ac:dyDescent="0.2">
      <c r="A207" s="6">
        <v>970000</v>
      </c>
      <c r="B207" s="7">
        <f t="shared" si="9"/>
        <v>1649.0000000000002</v>
      </c>
      <c r="C207" s="7">
        <f t="shared" si="10"/>
        <v>3165.0000000000005</v>
      </c>
      <c r="D207" s="5" t="str">
        <f t="shared" si="11"/>
        <v>PERDANT</v>
      </c>
      <c r="E207" s="4"/>
      <c r="F207" s="4"/>
    </row>
    <row r="208" spans="1:6" ht="16" customHeight="1" x14ac:dyDescent="0.2">
      <c r="A208" s="6">
        <v>975000</v>
      </c>
      <c r="B208" s="7">
        <f t="shared" si="9"/>
        <v>1657.5000000000002</v>
      </c>
      <c r="C208" s="7">
        <f t="shared" si="10"/>
        <v>3187.5000000000005</v>
      </c>
      <c r="D208" s="5" t="str">
        <f t="shared" si="11"/>
        <v>PERDANT</v>
      </c>
      <c r="E208" s="4"/>
      <c r="F208" s="4"/>
    </row>
    <row r="209" spans="1:6" ht="16" customHeight="1" x14ac:dyDescent="0.2">
      <c r="A209" s="6">
        <v>980000</v>
      </c>
      <c r="B209" s="7">
        <f t="shared" si="9"/>
        <v>1666.0000000000002</v>
      </c>
      <c r="C209" s="7">
        <f t="shared" si="10"/>
        <v>3210.0000000000005</v>
      </c>
      <c r="D209" s="5" t="str">
        <f t="shared" si="11"/>
        <v>PERDANT</v>
      </c>
      <c r="E209" s="4"/>
      <c r="F209" s="4"/>
    </row>
    <row r="210" spans="1:6" ht="16" customHeight="1" x14ac:dyDescent="0.2">
      <c r="A210" s="6">
        <v>985000</v>
      </c>
      <c r="B210" s="7">
        <f t="shared" si="9"/>
        <v>1674.5000000000002</v>
      </c>
      <c r="C210" s="7">
        <f t="shared" si="10"/>
        <v>3232.5000000000005</v>
      </c>
      <c r="D210" s="5" t="str">
        <f t="shared" si="11"/>
        <v>PERDANT</v>
      </c>
      <c r="E210" s="4"/>
      <c r="F210" s="4"/>
    </row>
    <row r="211" spans="1:6" ht="16" customHeight="1" x14ac:dyDescent="0.2">
      <c r="A211" s="6">
        <v>990000</v>
      </c>
      <c r="B211" s="7">
        <f t="shared" si="9"/>
        <v>1683.0000000000002</v>
      </c>
      <c r="C211" s="7">
        <f t="shared" si="10"/>
        <v>3255.0000000000005</v>
      </c>
      <c r="D211" s="5" t="str">
        <f t="shared" si="11"/>
        <v>PERDANT</v>
      </c>
      <c r="E211" s="4"/>
      <c r="F211" s="4"/>
    </row>
    <row r="212" spans="1:6" ht="16" customHeight="1" x14ac:dyDescent="0.2">
      <c r="A212" s="6">
        <v>995000</v>
      </c>
      <c r="B212" s="7">
        <f t="shared" ref="B212:B275" si="12">A212*0.17%</f>
        <v>1691.5000000000002</v>
      </c>
      <c r="C212" s="7">
        <f t="shared" si="10"/>
        <v>3277.5000000000005</v>
      </c>
      <c r="D212" s="5" t="str">
        <f t="shared" si="11"/>
        <v>PERDANT</v>
      </c>
      <c r="E212" s="4"/>
      <c r="F212" s="4"/>
    </row>
    <row r="213" spans="1:6" ht="16" customHeight="1" x14ac:dyDescent="0.2">
      <c r="A213" s="6">
        <v>1000000</v>
      </c>
      <c r="B213" s="7">
        <f t="shared" si="12"/>
        <v>1700.0000000000002</v>
      </c>
      <c r="C213" s="7">
        <f t="shared" si="10"/>
        <v>3300.0000000000005</v>
      </c>
      <c r="D213" s="5" t="str">
        <f t="shared" si="11"/>
        <v>PERDANT</v>
      </c>
      <c r="E213" s="4"/>
      <c r="F213" s="4"/>
    </row>
    <row r="214" spans="1:6" ht="16" customHeight="1" x14ac:dyDescent="0.2">
      <c r="A214" s="6">
        <v>1005000</v>
      </c>
      <c r="B214" s="7">
        <f t="shared" si="12"/>
        <v>1708.5000000000002</v>
      </c>
      <c r="C214" s="7">
        <f t="shared" si="10"/>
        <v>3322.5000000000005</v>
      </c>
      <c r="D214" s="5" t="str">
        <f t="shared" si="11"/>
        <v>PERDANT</v>
      </c>
      <c r="E214" s="4"/>
      <c r="F214" s="4"/>
    </row>
    <row r="215" spans="1:6" ht="16" customHeight="1" x14ac:dyDescent="0.2">
      <c r="A215" s="6">
        <v>1010000</v>
      </c>
      <c r="B215" s="7">
        <f t="shared" si="12"/>
        <v>1717.0000000000002</v>
      </c>
      <c r="C215" s="7">
        <f t="shared" si="10"/>
        <v>3345.0000000000005</v>
      </c>
      <c r="D215" s="5" t="str">
        <f t="shared" si="11"/>
        <v>PERDANT</v>
      </c>
      <c r="E215" s="4"/>
      <c r="F215" s="4"/>
    </row>
    <row r="216" spans="1:6" ht="16" customHeight="1" x14ac:dyDescent="0.2">
      <c r="A216" s="6">
        <v>1015000</v>
      </c>
      <c r="B216" s="7">
        <f t="shared" si="12"/>
        <v>1725.5000000000002</v>
      </c>
      <c r="C216" s="7">
        <f t="shared" si="10"/>
        <v>3367.5000000000005</v>
      </c>
      <c r="D216" s="5" t="str">
        <f t="shared" si="11"/>
        <v>PERDANT</v>
      </c>
      <c r="E216" s="4"/>
      <c r="F216" s="4"/>
    </row>
    <row r="217" spans="1:6" ht="16" customHeight="1" x14ac:dyDescent="0.2">
      <c r="A217" s="6">
        <v>1020000</v>
      </c>
      <c r="B217" s="7">
        <f t="shared" si="12"/>
        <v>1734.0000000000002</v>
      </c>
      <c r="C217" s="7">
        <f t="shared" si="10"/>
        <v>3390.0000000000005</v>
      </c>
      <c r="D217" s="5" t="str">
        <f t="shared" si="11"/>
        <v>PERDANT</v>
      </c>
      <c r="E217" s="4"/>
      <c r="F217" s="4"/>
    </row>
    <row r="218" spans="1:6" ht="16" customHeight="1" x14ac:dyDescent="0.2">
      <c r="A218" s="6">
        <v>1025000</v>
      </c>
      <c r="B218" s="7">
        <f t="shared" si="12"/>
        <v>1742.5000000000002</v>
      </c>
      <c r="C218" s="7">
        <f t="shared" si="10"/>
        <v>3412.5000000000005</v>
      </c>
      <c r="D218" s="5" t="str">
        <f t="shared" si="11"/>
        <v>PERDANT</v>
      </c>
      <c r="E218" s="4"/>
      <c r="F218" s="4"/>
    </row>
    <row r="219" spans="1:6" ht="16" customHeight="1" x14ac:dyDescent="0.2">
      <c r="A219" s="6">
        <v>1030000</v>
      </c>
      <c r="B219" s="7">
        <f t="shared" si="12"/>
        <v>1751.0000000000002</v>
      </c>
      <c r="C219" s="7">
        <f t="shared" si="10"/>
        <v>3435.0000000000005</v>
      </c>
      <c r="D219" s="5" t="str">
        <f t="shared" si="11"/>
        <v>PERDANT</v>
      </c>
      <c r="E219" s="4"/>
      <c r="F219" s="4"/>
    </row>
    <row r="220" spans="1:6" ht="16" customHeight="1" x14ac:dyDescent="0.2">
      <c r="A220" s="6">
        <v>1035000</v>
      </c>
      <c r="B220" s="7">
        <f t="shared" si="12"/>
        <v>1759.5000000000002</v>
      </c>
      <c r="C220" s="7">
        <f t="shared" si="10"/>
        <v>3457.5000000000005</v>
      </c>
      <c r="D220" s="5" t="str">
        <f t="shared" si="11"/>
        <v>PERDANT</v>
      </c>
      <c r="E220" s="4"/>
      <c r="F220" s="4"/>
    </row>
    <row r="221" spans="1:6" ht="16" customHeight="1" x14ac:dyDescent="0.2">
      <c r="A221" s="6">
        <v>1040000</v>
      </c>
      <c r="B221" s="7">
        <f t="shared" si="12"/>
        <v>1768.0000000000002</v>
      </c>
      <c r="C221" s="7">
        <f t="shared" si="10"/>
        <v>3480.0000000000005</v>
      </c>
      <c r="D221" s="5" t="str">
        <f t="shared" si="11"/>
        <v>PERDANT</v>
      </c>
      <c r="E221" s="4"/>
      <c r="F221" s="4"/>
    </row>
    <row r="222" spans="1:6" ht="16" customHeight="1" x14ac:dyDescent="0.2">
      <c r="A222" s="6">
        <v>1045000</v>
      </c>
      <c r="B222" s="7">
        <f t="shared" si="12"/>
        <v>1776.5000000000002</v>
      </c>
      <c r="C222" s="7">
        <f t="shared" si="10"/>
        <v>3502.5000000000005</v>
      </c>
      <c r="D222" s="5" t="str">
        <f t="shared" si="11"/>
        <v>PERDANT</v>
      </c>
      <c r="E222" s="4"/>
      <c r="F222" s="4"/>
    </row>
    <row r="223" spans="1:6" ht="16" customHeight="1" x14ac:dyDescent="0.2">
      <c r="A223" s="6">
        <v>1050000</v>
      </c>
      <c r="B223" s="7">
        <f t="shared" si="12"/>
        <v>1785.0000000000002</v>
      </c>
      <c r="C223" s="7">
        <f t="shared" si="10"/>
        <v>3525.0000000000005</v>
      </c>
      <c r="D223" s="5" t="str">
        <f t="shared" si="11"/>
        <v>PERDANT</v>
      </c>
      <c r="E223" s="4"/>
      <c r="F223" s="4"/>
    </row>
    <row r="224" spans="1:6" ht="16" customHeight="1" x14ac:dyDescent="0.2">
      <c r="A224" s="6">
        <v>1055000</v>
      </c>
      <c r="B224" s="7">
        <f t="shared" si="12"/>
        <v>1793.5000000000002</v>
      </c>
      <c r="C224" s="7">
        <f t="shared" si="10"/>
        <v>3547.5000000000005</v>
      </c>
      <c r="D224" s="5" t="str">
        <f t="shared" si="11"/>
        <v>PERDANT</v>
      </c>
      <c r="E224" s="4"/>
      <c r="F224" s="4"/>
    </row>
    <row r="225" spans="1:6" ht="16" customHeight="1" x14ac:dyDescent="0.2">
      <c r="A225" s="6">
        <v>1060000</v>
      </c>
      <c r="B225" s="7">
        <f t="shared" si="12"/>
        <v>1802.0000000000002</v>
      </c>
      <c r="C225" s="7">
        <f t="shared" si="10"/>
        <v>3570.0000000000005</v>
      </c>
      <c r="D225" s="5" t="str">
        <f t="shared" si="11"/>
        <v>PERDANT</v>
      </c>
      <c r="E225" s="4"/>
      <c r="F225" s="4"/>
    </row>
    <row r="226" spans="1:6" ht="16" customHeight="1" x14ac:dyDescent="0.2">
      <c r="A226" s="6">
        <v>1065000</v>
      </c>
      <c r="B226" s="7">
        <f t="shared" si="12"/>
        <v>1810.5000000000002</v>
      </c>
      <c r="C226" s="7">
        <f t="shared" si="10"/>
        <v>3592.5000000000005</v>
      </c>
      <c r="D226" s="5" t="str">
        <f t="shared" si="11"/>
        <v>PERDANT</v>
      </c>
      <c r="E226" s="4"/>
      <c r="F226" s="4"/>
    </row>
    <row r="227" spans="1:6" ht="16" customHeight="1" x14ac:dyDescent="0.2">
      <c r="A227" s="6">
        <v>1070000</v>
      </c>
      <c r="B227" s="7">
        <f t="shared" si="12"/>
        <v>1819.0000000000002</v>
      </c>
      <c r="C227" s="7">
        <f t="shared" si="10"/>
        <v>3615.0000000000005</v>
      </c>
      <c r="D227" s="5" t="str">
        <f t="shared" si="11"/>
        <v>PERDANT</v>
      </c>
      <c r="E227" s="4"/>
      <c r="F227" s="4"/>
    </row>
    <row r="228" spans="1:6" ht="16" customHeight="1" x14ac:dyDescent="0.2">
      <c r="A228" s="6">
        <v>1075000</v>
      </c>
      <c r="B228" s="7">
        <f t="shared" si="12"/>
        <v>1827.5000000000002</v>
      </c>
      <c r="C228" s="7">
        <f t="shared" si="10"/>
        <v>3637.5000000000005</v>
      </c>
      <c r="D228" s="5" t="str">
        <f t="shared" si="11"/>
        <v>PERDANT</v>
      </c>
      <c r="E228" s="4"/>
      <c r="F228" s="4"/>
    </row>
    <row r="229" spans="1:6" ht="16" customHeight="1" x14ac:dyDescent="0.2">
      <c r="A229" s="6">
        <v>1080000</v>
      </c>
      <c r="B229" s="7">
        <f t="shared" si="12"/>
        <v>1836.0000000000002</v>
      </c>
      <c r="C229" s="7">
        <f t="shared" si="10"/>
        <v>3660.0000000000005</v>
      </c>
      <c r="D229" s="5" t="str">
        <f t="shared" si="11"/>
        <v>PERDANT</v>
      </c>
      <c r="E229" s="4"/>
      <c r="F229" s="4"/>
    </row>
    <row r="230" spans="1:6" ht="16" customHeight="1" x14ac:dyDescent="0.2">
      <c r="A230" s="6">
        <v>1085000</v>
      </c>
      <c r="B230" s="7">
        <f t="shared" si="12"/>
        <v>1844.5000000000002</v>
      </c>
      <c r="C230" s="7">
        <f t="shared" si="10"/>
        <v>3682.5000000000005</v>
      </c>
      <c r="D230" s="5" t="str">
        <f t="shared" si="11"/>
        <v>PERDANT</v>
      </c>
      <c r="E230" s="4"/>
      <c r="F230" s="4"/>
    </row>
    <row r="231" spans="1:6" ht="16" customHeight="1" x14ac:dyDescent="0.2">
      <c r="A231" s="6">
        <v>1090000</v>
      </c>
      <c r="B231" s="7">
        <f t="shared" si="12"/>
        <v>1853.0000000000002</v>
      </c>
      <c r="C231" s="7">
        <f t="shared" si="10"/>
        <v>3705.0000000000005</v>
      </c>
      <c r="D231" s="5" t="str">
        <f t="shared" si="11"/>
        <v>PERDANT</v>
      </c>
      <c r="E231" s="4"/>
      <c r="F231" s="4"/>
    </row>
    <row r="232" spans="1:6" ht="16" customHeight="1" x14ac:dyDescent="0.2">
      <c r="A232" s="6">
        <v>1095000</v>
      </c>
      <c r="B232" s="7">
        <f t="shared" si="12"/>
        <v>1861.5000000000002</v>
      </c>
      <c r="C232" s="7">
        <f t="shared" si="10"/>
        <v>3727.5000000000005</v>
      </c>
      <c r="D232" s="5" t="str">
        <f t="shared" si="11"/>
        <v>PERDANT</v>
      </c>
      <c r="E232" s="4"/>
      <c r="F232" s="4"/>
    </row>
    <row r="233" spans="1:6" ht="16" customHeight="1" x14ac:dyDescent="0.2">
      <c r="A233" s="6">
        <v>1100000</v>
      </c>
      <c r="B233" s="7">
        <f t="shared" si="12"/>
        <v>1870.0000000000002</v>
      </c>
      <c r="C233" s="7">
        <f t="shared" si="10"/>
        <v>3750.0000000000005</v>
      </c>
      <c r="D233" s="5" t="str">
        <f t="shared" si="11"/>
        <v>PERDANT</v>
      </c>
      <c r="E233" s="4"/>
      <c r="F233" s="4"/>
    </row>
    <row r="234" spans="1:6" ht="16" customHeight="1" x14ac:dyDescent="0.2">
      <c r="A234" s="6">
        <v>1105000</v>
      </c>
      <c r="B234" s="7">
        <f t="shared" si="12"/>
        <v>1878.5000000000002</v>
      </c>
      <c r="C234" s="7">
        <f t="shared" si="10"/>
        <v>3772.5000000000005</v>
      </c>
      <c r="D234" s="5" t="str">
        <f t="shared" si="11"/>
        <v>PERDANT</v>
      </c>
      <c r="E234" s="4"/>
      <c r="F234" s="4"/>
    </row>
    <row r="235" spans="1:6" ht="16" customHeight="1" x14ac:dyDescent="0.2">
      <c r="A235" s="6">
        <v>1110000</v>
      </c>
      <c r="B235" s="7">
        <f t="shared" si="12"/>
        <v>1887.0000000000002</v>
      </c>
      <c r="C235" s="7">
        <f t="shared" si="10"/>
        <v>3795.0000000000005</v>
      </c>
      <c r="D235" s="5" t="str">
        <f t="shared" si="11"/>
        <v>PERDANT</v>
      </c>
      <c r="E235" s="4"/>
      <c r="F235" s="4"/>
    </row>
    <row r="236" spans="1:6" ht="16" customHeight="1" x14ac:dyDescent="0.2">
      <c r="A236" s="6">
        <v>1115000</v>
      </c>
      <c r="B236" s="7">
        <f t="shared" si="12"/>
        <v>1895.5000000000002</v>
      </c>
      <c r="C236" s="7">
        <f t="shared" si="10"/>
        <v>3817.5000000000005</v>
      </c>
      <c r="D236" s="5" t="str">
        <f t="shared" si="11"/>
        <v>PERDANT</v>
      </c>
      <c r="E236" s="4"/>
      <c r="F236" s="4"/>
    </row>
    <row r="237" spans="1:6" ht="16" customHeight="1" x14ac:dyDescent="0.2">
      <c r="A237" s="6">
        <v>1120000</v>
      </c>
      <c r="B237" s="7">
        <f t="shared" si="12"/>
        <v>1904.0000000000002</v>
      </c>
      <c r="C237" s="7">
        <f t="shared" si="10"/>
        <v>3840.0000000000005</v>
      </c>
      <c r="D237" s="5" t="str">
        <f t="shared" si="11"/>
        <v>PERDANT</v>
      </c>
      <c r="E237" s="4"/>
      <c r="F237" s="4"/>
    </row>
    <row r="238" spans="1:6" ht="16" customHeight="1" x14ac:dyDescent="0.2">
      <c r="A238" s="6">
        <v>1125000</v>
      </c>
      <c r="B238" s="7">
        <f t="shared" si="12"/>
        <v>1912.5000000000002</v>
      </c>
      <c r="C238" s="7">
        <f t="shared" si="10"/>
        <v>3862.5000000000005</v>
      </c>
      <c r="D238" s="5" t="str">
        <f t="shared" si="11"/>
        <v>PERDANT</v>
      </c>
      <c r="E238" s="4"/>
      <c r="F238" s="4"/>
    </row>
    <row r="239" spans="1:6" ht="16" customHeight="1" x14ac:dyDescent="0.2">
      <c r="A239" s="6">
        <v>1130000</v>
      </c>
      <c r="B239" s="7">
        <f t="shared" si="12"/>
        <v>1921.0000000000002</v>
      </c>
      <c r="C239" s="7">
        <f t="shared" si="10"/>
        <v>3885.0000000000005</v>
      </c>
      <c r="D239" s="5" t="str">
        <f t="shared" si="11"/>
        <v>PERDANT</v>
      </c>
      <c r="E239" s="4"/>
      <c r="F239" s="4"/>
    </row>
    <row r="240" spans="1:6" ht="16" customHeight="1" x14ac:dyDescent="0.2">
      <c r="A240" s="6">
        <v>1135000</v>
      </c>
      <c r="B240" s="7">
        <f t="shared" si="12"/>
        <v>1929.5000000000002</v>
      </c>
      <c r="C240" s="7">
        <f t="shared" si="10"/>
        <v>3907.5000000000005</v>
      </c>
      <c r="D240" s="5" t="str">
        <f t="shared" si="11"/>
        <v>PERDANT</v>
      </c>
      <c r="E240" s="4"/>
      <c r="F240" s="4"/>
    </row>
    <row r="241" spans="1:6" ht="16" customHeight="1" x14ac:dyDescent="0.2">
      <c r="A241" s="6">
        <v>1140000</v>
      </c>
      <c r="B241" s="7">
        <f t="shared" si="12"/>
        <v>1938.0000000000002</v>
      </c>
      <c r="C241" s="7">
        <f t="shared" si="10"/>
        <v>3930.0000000000005</v>
      </c>
      <c r="D241" s="5" t="str">
        <f t="shared" si="11"/>
        <v>PERDANT</v>
      </c>
      <c r="E241" s="4"/>
      <c r="F241" s="4"/>
    </row>
    <row r="242" spans="1:6" ht="16" customHeight="1" x14ac:dyDescent="0.2">
      <c r="A242" s="6">
        <v>1145000</v>
      </c>
      <c r="B242" s="7">
        <f t="shared" si="12"/>
        <v>1946.5000000000002</v>
      </c>
      <c r="C242" s="7">
        <f t="shared" si="10"/>
        <v>3952.5000000000005</v>
      </c>
      <c r="D242" s="5" t="str">
        <f t="shared" si="11"/>
        <v>PERDANT</v>
      </c>
      <c r="E242" s="4"/>
      <c r="F242" s="4"/>
    </row>
    <row r="243" spans="1:6" ht="16" customHeight="1" x14ac:dyDescent="0.2">
      <c r="A243" s="6">
        <v>1150000</v>
      </c>
      <c r="B243" s="7">
        <f t="shared" si="12"/>
        <v>1955.0000000000002</v>
      </c>
      <c r="C243" s="7">
        <f t="shared" ref="C243:C306" si="13">(A243-500000)*0.45%+$C$113</f>
        <v>3975.0000000000005</v>
      </c>
      <c r="D243" s="5" t="str">
        <f t="shared" si="11"/>
        <v>PERDANT</v>
      </c>
      <c r="E243" s="4"/>
      <c r="F243" s="4"/>
    </row>
    <row r="244" spans="1:6" ht="16" customHeight="1" x14ac:dyDescent="0.2">
      <c r="A244" s="6">
        <v>1155000</v>
      </c>
      <c r="B244" s="7">
        <f t="shared" si="12"/>
        <v>1963.5000000000002</v>
      </c>
      <c r="C244" s="7">
        <f t="shared" si="13"/>
        <v>3997.5000000000005</v>
      </c>
      <c r="D244" s="5" t="str">
        <f t="shared" si="11"/>
        <v>PERDANT</v>
      </c>
      <c r="E244" s="4"/>
      <c r="F244" s="4"/>
    </row>
    <row r="245" spans="1:6" ht="16" customHeight="1" x14ac:dyDescent="0.2">
      <c r="A245" s="6">
        <v>1160000</v>
      </c>
      <c r="B245" s="7">
        <f t="shared" si="12"/>
        <v>1972.0000000000002</v>
      </c>
      <c r="C245" s="7">
        <f t="shared" si="13"/>
        <v>4020.0000000000005</v>
      </c>
      <c r="D245" s="5" t="str">
        <f t="shared" si="11"/>
        <v>PERDANT</v>
      </c>
      <c r="E245" s="4"/>
      <c r="F245" s="4"/>
    </row>
    <row r="246" spans="1:6" ht="16" customHeight="1" x14ac:dyDescent="0.2">
      <c r="A246" s="6">
        <v>1165000</v>
      </c>
      <c r="B246" s="7">
        <f t="shared" si="12"/>
        <v>1980.5000000000002</v>
      </c>
      <c r="C246" s="7">
        <f t="shared" si="13"/>
        <v>4042.5000000000005</v>
      </c>
      <c r="D246" s="5" t="str">
        <f t="shared" si="11"/>
        <v>PERDANT</v>
      </c>
      <c r="E246" s="4"/>
      <c r="F246" s="4"/>
    </row>
    <row r="247" spans="1:6" ht="16" customHeight="1" x14ac:dyDescent="0.2">
      <c r="A247" s="6">
        <v>1170000</v>
      </c>
      <c r="B247" s="7">
        <f t="shared" si="12"/>
        <v>1989.0000000000002</v>
      </c>
      <c r="C247" s="7">
        <f t="shared" si="13"/>
        <v>4065.0000000000005</v>
      </c>
      <c r="D247" s="5" t="str">
        <f t="shared" si="11"/>
        <v>PERDANT</v>
      </c>
      <c r="E247" s="4"/>
      <c r="F247" s="4"/>
    </row>
    <row r="248" spans="1:6" ht="16" customHeight="1" x14ac:dyDescent="0.2">
      <c r="A248" s="6">
        <v>1175000</v>
      </c>
      <c r="B248" s="7">
        <f t="shared" si="12"/>
        <v>1997.5000000000002</v>
      </c>
      <c r="C248" s="7">
        <f t="shared" si="13"/>
        <v>4087.5000000000005</v>
      </c>
      <c r="D248" s="5" t="str">
        <f t="shared" si="11"/>
        <v>PERDANT</v>
      </c>
      <c r="E248" s="4"/>
      <c r="F248" s="4"/>
    </row>
    <row r="249" spans="1:6" ht="16" customHeight="1" x14ac:dyDescent="0.2">
      <c r="A249" s="6">
        <v>1180000</v>
      </c>
      <c r="B249" s="7">
        <f t="shared" si="12"/>
        <v>2006.0000000000002</v>
      </c>
      <c r="C249" s="7">
        <f t="shared" si="13"/>
        <v>4110</v>
      </c>
      <c r="D249" s="5" t="str">
        <f t="shared" si="11"/>
        <v>PERDANT</v>
      </c>
      <c r="E249" s="4"/>
      <c r="F249" s="4"/>
    </row>
    <row r="250" spans="1:6" ht="16" customHeight="1" x14ac:dyDescent="0.2">
      <c r="A250" s="6">
        <v>1185000</v>
      </c>
      <c r="B250" s="7">
        <f t="shared" si="12"/>
        <v>2014.5000000000002</v>
      </c>
      <c r="C250" s="7">
        <f t="shared" si="13"/>
        <v>4132.5</v>
      </c>
      <c r="D250" s="5" t="str">
        <f t="shared" si="11"/>
        <v>PERDANT</v>
      </c>
      <c r="E250" s="4"/>
      <c r="F250" s="4"/>
    </row>
    <row r="251" spans="1:6" ht="16" customHeight="1" x14ac:dyDescent="0.2">
      <c r="A251" s="6">
        <v>1190000</v>
      </c>
      <c r="B251" s="7">
        <f t="shared" si="12"/>
        <v>2023.0000000000002</v>
      </c>
      <c r="C251" s="7">
        <f t="shared" si="13"/>
        <v>4155</v>
      </c>
      <c r="D251" s="5" t="str">
        <f t="shared" si="11"/>
        <v>PERDANT</v>
      </c>
      <c r="E251" s="4"/>
      <c r="F251" s="4"/>
    </row>
    <row r="252" spans="1:6" ht="16" customHeight="1" x14ac:dyDescent="0.2">
      <c r="A252" s="6">
        <v>1195000</v>
      </c>
      <c r="B252" s="7">
        <f t="shared" si="12"/>
        <v>2031.5000000000002</v>
      </c>
      <c r="C252" s="7">
        <f t="shared" si="13"/>
        <v>4177.5</v>
      </c>
      <c r="D252" s="5" t="str">
        <f t="shared" si="11"/>
        <v>PERDANT</v>
      </c>
      <c r="E252" s="4"/>
      <c r="F252" s="4"/>
    </row>
    <row r="253" spans="1:6" ht="16" customHeight="1" x14ac:dyDescent="0.2">
      <c r="A253" s="6">
        <v>1200000</v>
      </c>
      <c r="B253" s="7">
        <f t="shared" si="12"/>
        <v>2040.0000000000002</v>
      </c>
      <c r="C253" s="7">
        <f t="shared" si="13"/>
        <v>4200</v>
      </c>
      <c r="D253" s="5" t="str">
        <f t="shared" si="11"/>
        <v>PERDANT</v>
      </c>
      <c r="E253" s="4"/>
      <c r="F253" s="4"/>
    </row>
    <row r="254" spans="1:6" ht="16" customHeight="1" x14ac:dyDescent="0.2">
      <c r="A254" s="6">
        <v>1205000</v>
      </c>
      <c r="B254" s="7">
        <f t="shared" si="12"/>
        <v>2048.5</v>
      </c>
      <c r="C254" s="7">
        <f t="shared" si="13"/>
        <v>4222.5</v>
      </c>
      <c r="D254" s="5" t="str">
        <f t="shared" si="11"/>
        <v>PERDANT</v>
      </c>
      <c r="E254" s="4"/>
      <c r="F254" s="4"/>
    </row>
    <row r="255" spans="1:6" ht="16" customHeight="1" x14ac:dyDescent="0.2">
      <c r="A255" s="6">
        <v>1210000</v>
      </c>
      <c r="B255" s="7">
        <f t="shared" si="12"/>
        <v>2057</v>
      </c>
      <c r="C255" s="7">
        <f t="shared" si="13"/>
        <v>4245</v>
      </c>
      <c r="D255" s="5" t="str">
        <f t="shared" si="11"/>
        <v>PERDANT</v>
      </c>
      <c r="E255" s="4"/>
      <c r="F255" s="4"/>
    </row>
    <row r="256" spans="1:6" ht="16" customHeight="1" x14ac:dyDescent="0.2">
      <c r="A256" s="6">
        <v>1215000</v>
      </c>
      <c r="B256" s="7">
        <f t="shared" si="12"/>
        <v>2065.5</v>
      </c>
      <c r="C256" s="7">
        <f t="shared" si="13"/>
        <v>4267.5</v>
      </c>
      <c r="D256" s="5" t="str">
        <f t="shared" si="11"/>
        <v>PERDANT</v>
      </c>
      <c r="E256" s="4"/>
      <c r="F256" s="4"/>
    </row>
    <row r="257" spans="1:6" ht="16" customHeight="1" x14ac:dyDescent="0.2">
      <c r="A257" s="6">
        <v>1220000</v>
      </c>
      <c r="B257" s="7">
        <f t="shared" si="12"/>
        <v>2074</v>
      </c>
      <c r="C257" s="7">
        <f t="shared" si="13"/>
        <v>4290</v>
      </c>
      <c r="D257" s="5" t="str">
        <f t="shared" si="11"/>
        <v>PERDANT</v>
      </c>
      <c r="E257" s="4"/>
      <c r="F257" s="4"/>
    </row>
    <row r="258" spans="1:6" ht="16" customHeight="1" x14ac:dyDescent="0.2">
      <c r="A258" s="6">
        <v>1225000</v>
      </c>
      <c r="B258" s="7">
        <f t="shared" si="12"/>
        <v>2082.5</v>
      </c>
      <c r="C258" s="7">
        <f t="shared" si="13"/>
        <v>4312.5</v>
      </c>
      <c r="D258" s="5" t="str">
        <f t="shared" si="11"/>
        <v>PERDANT</v>
      </c>
      <c r="E258" s="4"/>
      <c r="F258" s="4"/>
    </row>
    <row r="259" spans="1:6" ht="16" customHeight="1" x14ac:dyDescent="0.2">
      <c r="A259" s="6">
        <v>1230000</v>
      </c>
      <c r="B259" s="7">
        <f t="shared" si="12"/>
        <v>2091</v>
      </c>
      <c r="C259" s="7">
        <f t="shared" si="13"/>
        <v>4335</v>
      </c>
      <c r="D259" s="5" t="str">
        <f t="shared" si="11"/>
        <v>PERDANT</v>
      </c>
      <c r="E259" s="4"/>
      <c r="F259" s="4"/>
    </row>
    <row r="260" spans="1:6" ht="16" customHeight="1" x14ac:dyDescent="0.2">
      <c r="A260" s="6">
        <v>1235000</v>
      </c>
      <c r="B260" s="7">
        <f t="shared" si="12"/>
        <v>2099.5</v>
      </c>
      <c r="C260" s="7">
        <f t="shared" si="13"/>
        <v>4357.5</v>
      </c>
      <c r="D260" s="5" t="str">
        <f t="shared" si="11"/>
        <v>PERDANT</v>
      </c>
      <c r="E260" s="4"/>
      <c r="F260" s="4"/>
    </row>
    <row r="261" spans="1:6" ht="16" customHeight="1" x14ac:dyDescent="0.2">
      <c r="A261" s="6">
        <v>1240000</v>
      </c>
      <c r="B261" s="7">
        <f t="shared" si="12"/>
        <v>2108</v>
      </c>
      <c r="C261" s="7">
        <f t="shared" si="13"/>
        <v>4380</v>
      </c>
      <c r="D261" s="5" t="str">
        <f t="shared" si="11"/>
        <v>PERDANT</v>
      </c>
      <c r="E261" s="4"/>
      <c r="F261" s="4"/>
    </row>
    <row r="262" spans="1:6" ht="16" customHeight="1" x14ac:dyDescent="0.2">
      <c r="A262" s="6">
        <v>1245000</v>
      </c>
      <c r="B262" s="7">
        <f t="shared" si="12"/>
        <v>2116.5</v>
      </c>
      <c r="C262" s="7">
        <f t="shared" si="13"/>
        <v>4402.5</v>
      </c>
      <c r="D262" s="5" t="str">
        <f t="shared" si="11"/>
        <v>PERDANT</v>
      </c>
      <c r="E262" s="4"/>
      <c r="F262" s="4"/>
    </row>
    <row r="263" spans="1:6" ht="16" customHeight="1" x14ac:dyDescent="0.2">
      <c r="A263" s="6">
        <v>1250000</v>
      </c>
      <c r="B263" s="7">
        <f t="shared" si="12"/>
        <v>2125</v>
      </c>
      <c r="C263" s="7">
        <f t="shared" si="13"/>
        <v>4425</v>
      </c>
      <c r="D263" s="5" t="str">
        <f t="shared" si="11"/>
        <v>PERDANT</v>
      </c>
      <c r="E263" s="4"/>
      <c r="F263" s="4"/>
    </row>
    <row r="264" spans="1:6" ht="16" customHeight="1" x14ac:dyDescent="0.2">
      <c r="A264" s="6">
        <v>1255000</v>
      </c>
      <c r="B264" s="7">
        <f t="shared" si="12"/>
        <v>2133.5</v>
      </c>
      <c r="C264" s="7">
        <f t="shared" si="13"/>
        <v>4447.5</v>
      </c>
      <c r="D264" s="5" t="str">
        <f t="shared" si="11"/>
        <v>PERDANT</v>
      </c>
      <c r="E264" s="4"/>
      <c r="F264" s="4"/>
    </row>
    <row r="265" spans="1:6" ht="16" customHeight="1" x14ac:dyDescent="0.2">
      <c r="A265" s="6">
        <v>1260000</v>
      </c>
      <c r="B265" s="7">
        <f t="shared" si="12"/>
        <v>2142</v>
      </c>
      <c r="C265" s="7">
        <f t="shared" si="13"/>
        <v>4470</v>
      </c>
      <c r="D265" s="5" t="str">
        <f t="shared" si="11"/>
        <v>PERDANT</v>
      </c>
      <c r="E265" s="4"/>
      <c r="F265" s="4"/>
    </row>
    <row r="266" spans="1:6" ht="16" customHeight="1" x14ac:dyDescent="0.2">
      <c r="A266" s="6">
        <v>1265000</v>
      </c>
      <c r="B266" s="7">
        <f t="shared" si="12"/>
        <v>2150.5</v>
      </c>
      <c r="C266" s="7">
        <f t="shared" si="13"/>
        <v>4492.5</v>
      </c>
      <c r="D266" s="5" t="str">
        <f t="shared" si="11"/>
        <v>PERDANT</v>
      </c>
      <c r="E266" s="4"/>
      <c r="F266" s="4"/>
    </row>
    <row r="267" spans="1:6" ht="16" customHeight="1" x14ac:dyDescent="0.2">
      <c r="A267" s="6">
        <v>1270000</v>
      </c>
      <c r="B267" s="7">
        <f t="shared" si="12"/>
        <v>2159</v>
      </c>
      <c r="C267" s="7">
        <f t="shared" si="13"/>
        <v>4515</v>
      </c>
      <c r="D267" s="5" t="str">
        <f t="shared" si="11"/>
        <v>PERDANT</v>
      </c>
      <c r="E267" s="4"/>
      <c r="F267" s="4"/>
    </row>
    <row r="268" spans="1:6" ht="16" customHeight="1" x14ac:dyDescent="0.2">
      <c r="A268" s="6">
        <v>1275000</v>
      </c>
      <c r="B268" s="7">
        <f t="shared" si="12"/>
        <v>2167.5</v>
      </c>
      <c r="C268" s="7">
        <f t="shared" si="13"/>
        <v>4537.5</v>
      </c>
      <c r="D268" s="5" t="str">
        <f t="shared" si="11"/>
        <v>PERDANT</v>
      </c>
      <c r="E268" s="4"/>
      <c r="F268" s="4"/>
    </row>
    <row r="269" spans="1:6" ht="16" customHeight="1" x14ac:dyDescent="0.2">
      <c r="A269" s="6">
        <v>1280000</v>
      </c>
      <c r="B269" s="7">
        <f t="shared" si="12"/>
        <v>2176</v>
      </c>
      <c r="C269" s="7">
        <f t="shared" si="13"/>
        <v>4560</v>
      </c>
      <c r="D269" s="5" t="str">
        <f t="shared" si="11"/>
        <v>PERDANT</v>
      </c>
      <c r="E269" s="4"/>
      <c r="F269" s="4"/>
    </row>
    <row r="270" spans="1:6" ht="16" customHeight="1" x14ac:dyDescent="0.2">
      <c r="A270" s="6">
        <v>1285000</v>
      </c>
      <c r="B270" s="7">
        <f t="shared" si="12"/>
        <v>2184.5</v>
      </c>
      <c r="C270" s="7">
        <f t="shared" si="13"/>
        <v>4582.5</v>
      </c>
      <c r="D270" s="5" t="str">
        <f t="shared" ref="D270:D326" si="14">IF(B270&gt;C270,"GAGNANT",IF(B270&lt;C270,"PERDANT","IDEM"))</f>
        <v>PERDANT</v>
      </c>
      <c r="E270" s="4"/>
      <c r="F270" s="4"/>
    </row>
    <row r="271" spans="1:6" ht="16" customHeight="1" x14ac:dyDescent="0.2">
      <c r="A271" s="6">
        <v>1290000</v>
      </c>
      <c r="B271" s="7">
        <f t="shared" si="12"/>
        <v>2193</v>
      </c>
      <c r="C271" s="7">
        <f t="shared" si="13"/>
        <v>4605</v>
      </c>
      <c r="D271" s="5" t="str">
        <f t="shared" si="14"/>
        <v>PERDANT</v>
      </c>
      <c r="E271" s="4"/>
      <c r="F271" s="4"/>
    </row>
    <row r="272" spans="1:6" ht="16" customHeight="1" x14ac:dyDescent="0.2">
      <c r="A272" s="6">
        <v>1295000</v>
      </c>
      <c r="B272" s="7">
        <f t="shared" si="12"/>
        <v>2201.5</v>
      </c>
      <c r="C272" s="7">
        <f t="shared" si="13"/>
        <v>4627.5</v>
      </c>
      <c r="D272" s="5" t="str">
        <f t="shared" si="14"/>
        <v>PERDANT</v>
      </c>
      <c r="E272" s="4"/>
      <c r="F272" s="4"/>
    </row>
    <row r="273" spans="1:6" ht="16" customHeight="1" x14ac:dyDescent="0.2">
      <c r="A273" s="6">
        <v>1300000</v>
      </c>
      <c r="B273" s="7">
        <f t="shared" si="12"/>
        <v>2210</v>
      </c>
      <c r="C273" s="7">
        <f t="shared" si="13"/>
        <v>4650</v>
      </c>
      <c r="D273" s="5" t="str">
        <f t="shared" si="14"/>
        <v>PERDANT</v>
      </c>
      <c r="E273" s="4"/>
      <c r="F273" s="4"/>
    </row>
    <row r="274" spans="1:6" ht="16" customHeight="1" x14ac:dyDescent="0.2">
      <c r="A274" s="6">
        <v>1305000</v>
      </c>
      <c r="B274" s="7">
        <f t="shared" si="12"/>
        <v>2218.5</v>
      </c>
      <c r="C274" s="7">
        <f t="shared" si="13"/>
        <v>4672.5</v>
      </c>
      <c r="D274" s="5" t="str">
        <f t="shared" si="14"/>
        <v>PERDANT</v>
      </c>
      <c r="E274" s="4"/>
      <c r="F274" s="4"/>
    </row>
    <row r="275" spans="1:6" ht="16" customHeight="1" x14ac:dyDescent="0.2">
      <c r="A275" s="6">
        <v>1310000</v>
      </c>
      <c r="B275" s="7">
        <f t="shared" si="12"/>
        <v>2227</v>
      </c>
      <c r="C275" s="7">
        <f t="shared" si="13"/>
        <v>4695</v>
      </c>
      <c r="D275" s="5" t="str">
        <f t="shared" si="14"/>
        <v>PERDANT</v>
      </c>
      <c r="E275" s="4"/>
      <c r="F275" s="4"/>
    </row>
    <row r="276" spans="1:6" ht="16" customHeight="1" x14ac:dyDescent="0.2">
      <c r="A276" s="6">
        <v>1315000</v>
      </c>
      <c r="B276" s="7">
        <f t="shared" ref="B276:B326" si="15">A276*0.17%</f>
        <v>2235.5</v>
      </c>
      <c r="C276" s="7">
        <f t="shared" si="13"/>
        <v>4717.5</v>
      </c>
      <c r="D276" s="5" t="str">
        <f t="shared" si="14"/>
        <v>PERDANT</v>
      </c>
      <c r="E276" s="4"/>
      <c r="F276" s="4"/>
    </row>
    <row r="277" spans="1:6" ht="16" customHeight="1" x14ac:dyDescent="0.2">
      <c r="A277" s="6">
        <v>1320000</v>
      </c>
      <c r="B277" s="7">
        <f t="shared" si="15"/>
        <v>2244</v>
      </c>
      <c r="C277" s="7">
        <f t="shared" si="13"/>
        <v>4740</v>
      </c>
      <c r="D277" s="5" t="str">
        <f t="shared" si="14"/>
        <v>PERDANT</v>
      </c>
      <c r="E277" s="4"/>
      <c r="F277" s="4"/>
    </row>
    <row r="278" spans="1:6" ht="16" customHeight="1" x14ac:dyDescent="0.2">
      <c r="A278" s="6">
        <v>1325000</v>
      </c>
      <c r="B278" s="7">
        <f t="shared" si="15"/>
        <v>2252.5</v>
      </c>
      <c r="C278" s="7">
        <f t="shared" si="13"/>
        <v>4762.5</v>
      </c>
      <c r="D278" s="5" t="str">
        <f t="shared" si="14"/>
        <v>PERDANT</v>
      </c>
      <c r="E278" s="4"/>
      <c r="F278" s="4"/>
    </row>
    <row r="279" spans="1:6" ht="16" customHeight="1" x14ac:dyDescent="0.2">
      <c r="A279" s="6">
        <v>1330000</v>
      </c>
      <c r="B279" s="7">
        <f t="shared" si="15"/>
        <v>2261</v>
      </c>
      <c r="C279" s="7">
        <f t="shared" si="13"/>
        <v>4785</v>
      </c>
      <c r="D279" s="5" t="str">
        <f t="shared" si="14"/>
        <v>PERDANT</v>
      </c>
      <c r="E279" s="4"/>
      <c r="F279" s="4"/>
    </row>
    <row r="280" spans="1:6" ht="16" customHeight="1" x14ac:dyDescent="0.2">
      <c r="A280" s="6">
        <v>1335000</v>
      </c>
      <c r="B280" s="7">
        <f t="shared" si="15"/>
        <v>2269.5</v>
      </c>
      <c r="C280" s="7">
        <f t="shared" si="13"/>
        <v>4807.5</v>
      </c>
      <c r="D280" s="5" t="str">
        <f t="shared" si="14"/>
        <v>PERDANT</v>
      </c>
      <c r="E280" s="4"/>
      <c r="F280" s="4"/>
    </row>
    <row r="281" spans="1:6" ht="16" customHeight="1" x14ac:dyDescent="0.2">
      <c r="A281" s="6">
        <v>1340000</v>
      </c>
      <c r="B281" s="7">
        <f t="shared" si="15"/>
        <v>2278</v>
      </c>
      <c r="C281" s="7">
        <f t="shared" si="13"/>
        <v>4830</v>
      </c>
      <c r="D281" s="5" t="str">
        <f t="shared" si="14"/>
        <v>PERDANT</v>
      </c>
      <c r="E281" s="4"/>
      <c r="F281" s="4"/>
    </row>
    <row r="282" spans="1:6" ht="16" customHeight="1" x14ac:dyDescent="0.2">
      <c r="A282" s="6">
        <v>1345000</v>
      </c>
      <c r="B282" s="7">
        <f t="shared" si="15"/>
        <v>2286.5</v>
      </c>
      <c r="C282" s="7">
        <f t="shared" si="13"/>
        <v>4852.5</v>
      </c>
      <c r="D282" s="5" t="str">
        <f t="shared" si="14"/>
        <v>PERDANT</v>
      </c>
      <c r="E282" s="4"/>
      <c r="F282" s="4"/>
    </row>
    <row r="283" spans="1:6" ht="16" customHeight="1" x14ac:dyDescent="0.2">
      <c r="A283" s="6">
        <v>1350000</v>
      </c>
      <c r="B283" s="7">
        <f t="shared" si="15"/>
        <v>2295</v>
      </c>
      <c r="C283" s="7">
        <f t="shared" si="13"/>
        <v>4875</v>
      </c>
      <c r="D283" s="5" t="str">
        <f t="shared" si="14"/>
        <v>PERDANT</v>
      </c>
      <c r="E283" s="4"/>
      <c r="F283" s="4"/>
    </row>
    <row r="284" spans="1:6" ht="16" customHeight="1" x14ac:dyDescent="0.2">
      <c r="A284" s="6">
        <v>1355000</v>
      </c>
      <c r="B284" s="7">
        <f t="shared" si="15"/>
        <v>2303.5</v>
      </c>
      <c r="C284" s="7">
        <f t="shared" si="13"/>
        <v>4897.5</v>
      </c>
      <c r="D284" s="5" t="str">
        <f t="shared" si="14"/>
        <v>PERDANT</v>
      </c>
      <c r="E284" s="4"/>
      <c r="F284" s="4"/>
    </row>
    <row r="285" spans="1:6" ht="16" customHeight="1" x14ac:dyDescent="0.2">
      <c r="A285" s="6">
        <v>1360000</v>
      </c>
      <c r="B285" s="7">
        <f t="shared" si="15"/>
        <v>2312</v>
      </c>
      <c r="C285" s="7">
        <f t="shared" si="13"/>
        <v>4920</v>
      </c>
      <c r="D285" s="5" t="str">
        <f t="shared" si="14"/>
        <v>PERDANT</v>
      </c>
      <c r="E285" s="4"/>
      <c r="F285" s="4"/>
    </row>
    <row r="286" spans="1:6" ht="16" customHeight="1" x14ac:dyDescent="0.2">
      <c r="A286" s="6">
        <v>1365000</v>
      </c>
      <c r="B286" s="7">
        <f t="shared" si="15"/>
        <v>2320.5</v>
      </c>
      <c r="C286" s="7">
        <f t="shared" si="13"/>
        <v>4942.5</v>
      </c>
      <c r="D286" s="5" t="str">
        <f t="shared" si="14"/>
        <v>PERDANT</v>
      </c>
      <c r="E286" s="4"/>
      <c r="F286" s="4"/>
    </row>
    <row r="287" spans="1:6" ht="16" customHeight="1" x14ac:dyDescent="0.2">
      <c r="A287" s="6">
        <v>1370000</v>
      </c>
      <c r="B287" s="7">
        <f t="shared" si="15"/>
        <v>2329</v>
      </c>
      <c r="C287" s="7">
        <f t="shared" si="13"/>
        <v>4965</v>
      </c>
      <c r="D287" s="5" t="str">
        <f t="shared" si="14"/>
        <v>PERDANT</v>
      </c>
      <c r="E287" s="4"/>
      <c r="F287" s="4"/>
    </row>
    <row r="288" spans="1:6" ht="16" customHeight="1" x14ac:dyDescent="0.2">
      <c r="A288" s="6">
        <v>1375000</v>
      </c>
      <c r="B288" s="7">
        <f t="shared" si="15"/>
        <v>2337.5</v>
      </c>
      <c r="C288" s="7">
        <f t="shared" si="13"/>
        <v>4987.5</v>
      </c>
      <c r="D288" s="5" t="str">
        <f t="shared" si="14"/>
        <v>PERDANT</v>
      </c>
      <c r="E288" s="4"/>
      <c r="F288" s="4"/>
    </row>
    <row r="289" spans="1:6" ht="16" customHeight="1" x14ac:dyDescent="0.2">
      <c r="A289" s="6">
        <v>1380000</v>
      </c>
      <c r="B289" s="7">
        <f t="shared" si="15"/>
        <v>2346</v>
      </c>
      <c r="C289" s="7">
        <f t="shared" si="13"/>
        <v>5010</v>
      </c>
      <c r="D289" s="5" t="str">
        <f t="shared" si="14"/>
        <v>PERDANT</v>
      </c>
      <c r="E289" s="4"/>
      <c r="F289" s="4"/>
    </row>
    <row r="290" spans="1:6" ht="16" customHeight="1" x14ac:dyDescent="0.2">
      <c r="A290" s="6">
        <v>1385000</v>
      </c>
      <c r="B290" s="7">
        <f t="shared" si="15"/>
        <v>2354.5</v>
      </c>
      <c r="C290" s="7">
        <f t="shared" si="13"/>
        <v>5032.5</v>
      </c>
      <c r="D290" s="5" t="str">
        <f t="shared" si="14"/>
        <v>PERDANT</v>
      </c>
      <c r="E290" s="4"/>
      <c r="F290" s="4"/>
    </row>
    <row r="291" spans="1:6" ht="16" customHeight="1" x14ac:dyDescent="0.2">
      <c r="A291" s="6">
        <v>1390000</v>
      </c>
      <c r="B291" s="7">
        <f t="shared" si="15"/>
        <v>2363</v>
      </c>
      <c r="C291" s="7">
        <f t="shared" si="13"/>
        <v>5055</v>
      </c>
      <c r="D291" s="5" t="str">
        <f t="shared" si="14"/>
        <v>PERDANT</v>
      </c>
      <c r="E291" s="4"/>
      <c r="F291" s="4"/>
    </row>
    <row r="292" spans="1:6" ht="16" customHeight="1" x14ac:dyDescent="0.2">
      <c r="A292" s="6">
        <v>1395000</v>
      </c>
      <c r="B292" s="7">
        <f t="shared" si="15"/>
        <v>2371.5</v>
      </c>
      <c r="C292" s="7">
        <f t="shared" si="13"/>
        <v>5077.5</v>
      </c>
      <c r="D292" s="5" t="str">
        <f t="shared" si="14"/>
        <v>PERDANT</v>
      </c>
      <c r="E292" s="4"/>
      <c r="F292" s="4"/>
    </row>
    <row r="293" spans="1:6" ht="16" customHeight="1" x14ac:dyDescent="0.2">
      <c r="A293" s="6">
        <v>1400000</v>
      </c>
      <c r="B293" s="7">
        <f t="shared" si="15"/>
        <v>2380</v>
      </c>
      <c r="C293" s="7">
        <f t="shared" si="13"/>
        <v>5100</v>
      </c>
      <c r="D293" s="5" t="str">
        <f t="shared" si="14"/>
        <v>PERDANT</v>
      </c>
      <c r="E293" s="4"/>
      <c r="F293" s="4"/>
    </row>
    <row r="294" spans="1:6" ht="16" customHeight="1" x14ac:dyDescent="0.2">
      <c r="A294" s="6">
        <v>1405000</v>
      </c>
      <c r="B294" s="7">
        <f t="shared" si="15"/>
        <v>2388.5</v>
      </c>
      <c r="C294" s="7">
        <f t="shared" si="13"/>
        <v>5122.5</v>
      </c>
      <c r="D294" s="5" t="str">
        <f t="shared" si="14"/>
        <v>PERDANT</v>
      </c>
      <c r="E294" s="4"/>
      <c r="F294" s="4"/>
    </row>
    <row r="295" spans="1:6" ht="16" customHeight="1" x14ac:dyDescent="0.2">
      <c r="A295" s="6">
        <v>1410000</v>
      </c>
      <c r="B295" s="7">
        <f t="shared" si="15"/>
        <v>2397</v>
      </c>
      <c r="C295" s="7">
        <f t="shared" si="13"/>
        <v>5145</v>
      </c>
      <c r="D295" s="5" t="str">
        <f t="shared" si="14"/>
        <v>PERDANT</v>
      </c>
      <c r="E295" s="4"/>
      <c r="F295" s="4"/>
    </row>
    <row r="296" spans="1:6" ht="16" customHeight="1" x14ac:dyDescent="0.2">
      <c r="A296" s="6">
        <v>1415000</v>
      </c>
      <c r="B296" s="7">
        <f t="shared" si="15"/>
        <v>2405.5</v>
      </c>
      <c r="C296" s="7">
        <f t="shared" si="13"/>
        <v>5167.5000000000009</v>
      </c>
      <c r="D296" s="5" t="str">
        <f t="shared" si="14"/>
        <v>PERDANT</v>
      </c>
      <c r="E296" s="4"/>
      <c r="F296" s="4"/>
    </row>
    <row r="297" spans="1:6" ht="16" customHeight="1" x14ac:dyDescent="0.2">
      <c r="A297" s="6">
        <v>1420000</v>
      </c>
      <c r="B297" s="7">
        <f t="shared" si="15"/>
        <v>2414</v>
      </c>
      <c r="C297" s="7">
        <f t="shared" si="13"/>
        <v>5190.0000000000009</v>
      </c>
      <c r="D297" s="5" t="str">
        <f t="shared" si="14"/>
        <v>PERDANT</v>
      </c>
      <c r="E297" s="4"/>
      <c r="F297" s="4"/>
    </row>
    <row r="298" spans="1:6" ht="16" customHeight="1" x14ac:dyDescent="0.2">
      <c r="A298" s="6">
        <v>1425000</v>
      </c>
      <c r="B298" s="7">
        <f t="shared" si="15"/>
        <v>2422.5</v>
      </c>
      <c r="C298" s="7">
        <f t="shared" si="13"/>
        <v>5212.5000000000009</v>
      </c>
      <c r="D298" s="5" t="str">
        <f t="shared" si="14"/>
        <v>PERDANT</v>
      </c>
      <c r="E298" s="4"/>
      <c r="F298" s="4"/>
    </row>
    <row r="299" spans="1:6" ht="16" customHeight="1" x14ac:dyDescent="0.2">
      <c r="A299" s="6">
        <v>1430000</v>
      </c>
      <c r="B299" s="7">
        <f t="shared" si="15"/>
        <v>2431</v>
      </c>
      <c r="C299" s="7">
        <f t="shared" si="13"/>
        <v>5235.0000000000009</v>
      </c>
      <c r="D299" s="5" t="str">
        <f t="shared" si="14"/>
        <v>PERDANT</v>
      </c>
      <c r="E299" s="4"/>
      <c r="F299" s="4"/>
    </row>
    <row r="300" spans="1:6" ht="16" customHeight="1" x14ac:dyDescent="0.2">
      <c r="A300" s="6">
        <v>1435000</v>
      </c>
      <c r="B300" s="7">
        <f t="shared" si="15"/>
        <v>2439.5</v>
      </c>
      <c r="C300" s="7">
        <f t="shared" si="13"/>
        <v>5257.5000000000009</v>
      </c>
      <c r="D300" s="5" t="str">
        <f t="shared" si="14"/>
        <v>PERDANT</v>
      </c>
      <c r="E300" s="4"/>
      <c r="F300" s="4"/>
    </row>
    <row r="301" spans="1:6" ht="16" customHeight="1" x14ac:dyDescent="0.2">
      <c r="A301" s="6">
        <v>1440000</v>
      </c>
      <c r="B301" s="7">
        <f t="shared" si="15"/>
        <v>2448</v>
      </c>
      <c r="C301" s="7">
        <f t="shared" si="13"/>
        <v>5280.0000000000009</v>
      </c>
      <c r="D301" s="5" t="str">
        <f t="shared" si="14"/>
        <v>PERDANT</v>
      </c>
      <c r="E301" s="4"/>
      <c r="F301" s="4"/>
    </row>
    <row r="302" spans="1:6" ht="16" customHeight="1" x14ac:dyDescent="0.2">
      <c r="A302" s="6">
        <v>1445000</v>
      </c>
      <c r="B302" s="7">
        <f t="shared" si="15"/>
        <v>2456.5</v>
      </c>
      <c r="C302" s="7">
        <f t="shared" si="13"/>
        <v>5302.5000000000009</v>
      </c>
      <c r="D302" s="5" t="str">
        <f t="shared" si="14"/>
        <v>PERDANT</v>
      </c>
      <c r="E302" s="4"/>
      <c r="F302" s="4"/>
    </row>
    <row r="303" spans="1:6" ht="16" customHeight="1" x14ac:dyDescent="0.2">
      <c r="A303" s="6">
        <v>1450000</v>
      </c>
      <c r="B303" s="7">
        <f t="shared" si="15"/>
        <v>2465</v>
      </c>
      <c r="C303" s="7">
        <f t="shared" si="13"/>
        <v>5325.0000000000009</v>
      </c>
      <c r="D303" s="5" t="str">
        <f t="shared" si="14"/>
        <v>PERDANT</v>
      </c>
      <c r="E303" s="4"/>
      <c r="F303" s="4"/>
    </row>
    <row r="304" spans="1:6" ht="16" customHeight="1" x14ac:dyDescent="0.2">
      <c r="A304" s="6">
        <v>1455000</v>
      </c>
      <c r="B304" s="7">
        <f t="shared" si="15"/>
        <v>2473.5</v>
      </c>
      <c r="C304" s="7">
        <f t="shared" si="13"/>
        <v>5347.5000000000009</v>
      </c>
      <c r="D304" s="5" t="str">
        <f t="shared" si="14"/>
        <v>PERDANT</v>
      </c>
      <c r="E304" s="4"/>
      <c r="F304" s="4"/>
    </row>
    <row r="305" spans="1:6" ht="16" customHeight="1" x14ac:dyDescent="0.2">
      <c r="A305" s="6">
        <v>1460000</v>
      </c>
      <c r="B305" s="7">
        <f t="shared" si="15"/>
        <v>2482</v>
      </c>
      <c r="C305" s="7">
        <f t="shared" si="13"/>
        <v>5370.0000000000009</v>
      </c>
      <c r="D305" s="5" t="str">
        <f t="shared" si="14"/>
        <v>PERDANT</v>
      </c>
      <c r="E305" s="4"/>
      <c r="F305" s="4"/>
    </row>
    <row r="306" spans="1:6" ht="16" customHeight="1" x14ac:dyDescent="0.2">
      <c r="A306" s="6">
        <v>1465000</v>
      </c>
      <c r="B306" s="7">
        <f t="shared" si="15"/>
        <v>2490.5</v>
      </c>
      <c r="C306" s="7">
        <f t="shared" si="13"/>
        <v>5392.5000000000009</v>
      </c>
      <c r="D306" s="5" t="str">
        <f t="shared" si="14"/>
        <v>PERDANT</v>
      </c>
      <c r="E306" s="4"/>
      <c r="F306" s="4"/>
    </row>
    <row r="307" spans="1:6" ht="16" customHeight="1" x14ac:dyDescent="0.2">
      <c r="A307" s="6">
        <v>1470000</v>
      </c>
      <c r="B307" s="7">
        <f t="shared" si="15"/>
        <v>2499</v>
      </c>
      <c r="C307" s="7">
        <f t="shared" ref="C307:C326" si="16">(A307-500000)*0.45%+$C$113</f>
        <v>5415.0000000000009</v>
      </c>
      <c r="D307" s="5" t="str">
        <f t="shared" si="14"/>
        <v>PERDANT</v>
      </c>
      <c r="E307" s="4"/>
      <c r="F307" s="4"/>
    </row>
    <row r="308" spans="1:6" ht="16" customHeight="1" x14ac:dyDescent="0.2">
      <c r="A308" s="6">
        <v>1475000</v>
      </c>
      <c r="B308" s="7">
        <f t="shared" si="15"/>
        <v>2507.5</v>
      </c>
      <c r="C308" s="7">
        <f t="shared" si="16"/>
        <v>5437.5000000000009</v>
      </c>
      <c r="D308" s="5" t="str">
        <f t="shared" si="14"/>
        <v>PERDANT</v>
      </c>
      <c r="E308" s="4"/>
      <c r="F308" s="4"/>
    </row>
    <row r="309" spans="1:6" ht="16" customHeight="1" x14ac:dyDescent="0.2">
      <c r="A309" s="6">
        <v>1480000</v>
      </c>
      <c r="B309" s="7">
        <f t="shared" si="15"/>
        <v>2516</v>
      </c>
      <c r="C309" s="7">
        <f t="shared" si="16"/>
        <v>5460.0000000000009</v>
      </c>
      <c r="D309" s="5" t="str">
        <f t="shared" si="14"/>
        <v>PERDANT</v>
      </c>
      <c r="E309" s="4"/>
      <c r="F309" s="4"/>
    </row>
    <row r="310" spans="1:6" ht="16" customHeight="1" x14ac:dyDescent="0.2">
      <c r="A310" s="6">
        <v>1485000</v>
      </c>
      <c r="B310" s="7">
        <f t="shared" si="15"/>
        <v>2524.5</v>
      </c>
      <c r="C310" s="7">
        <f t="shared" si="16"/>
        <v>5482.5000000000009</v>
      </c>
      <c r="D310" s="5" t="str">
        <f t="shared" si="14"/>
        <v>PERDANT</v>
      </c>
      <c r="E310" s="4"/>
      <c r="F310" s="4"/>
    </row>
    <row r="311" spans="1:6" ht="16" customHeight="1" x14ac:dyDescent="0.2">
      <c r="A311" s="6">
        <v>1490000</v>
      </c>
      <c r="B311" s="7">
        <f t="shared" si="15"/>
        <v>2533</v>
      </c>
      <c r="C311" s="7">
        <f t="shared" si="16"/>
        <v>5505.0000000000009</v>
      </c>
      <c r="D311" s="5" t="str">
        <f t="shared" si="14"/>
        <v>PERDANT</v>
      </c>
      <c r="E311" s="4"/>
      <c r="F311" s="4"/>
    </row>
    <row r="312" spans="1:6" ht="16" customHeight="1" x14ac:dyDescent="0.2">
      <c r="A312" s="6">
        <v>1495000</v>
      </c>
      <c r="B312" s="7">
        <f t="shared" si="15"/>
        <v>2541.5</v>
      </c>
      <c r="C312" s="7">
        <f t="shared" si="16"/>
        <v>5527.5000000000009</v>
      </c>
      <c r="D312" s="5" t="str">
        <f t="shared" si="14"/>
        <v>PERDANT</v>
      </c>
      <c r="E312" s="4"/>
      <c r="F312" s="4"/>
    </row>
    <row r="313" spans="1:6" ht="16" customHeight="1" x14ac:dyDescent="0.2">
      <c r="A313" s="6">
        <v>1500000</v>
      </c>
      <c r="B313" s="7">
        <f t="shared" si="15"/>
        <v>2550</v>
      </c>
      <c r="C313" s="7">
        <f t="shared" si="16"/>
        <v>5550.0000000000009</v>
      </c>
      <c r="D313" s="5" t="str">
        <f t="shared" si="14"/>
        <v>PERDANT</v>
      </c>
      <c r="E313" s="4"/>
      <c r="F313" s="4"/>
    </row>
    <row r="314" spans="1:6" ht="16" customHeight="1" x14ac:dyDescent="0.2">
      <c r="A314" s="6">
        <v>1505000</v>
      </c>
      <c r="B314" s="7">
        <f t="shared" si="15"/>
        <v>2558.5</v>
      </c>
      <c r="C314" s="7">
        <f t="shared" si="16"/>
        <v>5572.5000000000009</v>
      </c>
      <c r="D314" s="5" t="str">
        <f t="shared" si="14"/>
        <v>PERDANT</v>
      </c>
      <c r="E314" s="4"/>
      <c r="F314" s="4"/>
    </row>
    <row r="315" spans="1:6" ht="16" customHeight="1" x14ac:dyDescent="0.2">
      <c r="A315" s="6">
        <v>1510000</v>
      </c>
      <c r="B315" s="7">
        <f t="shared" si="15"/>
        <v>2567</v>
      </c>
      <c r="C315" s="7">
        <f t="shared" si="16"/>
        <v>5595.0000000000009</v>
      </c>
      <c r="D315" s="5" t="str">
        <f t="shared" si="14"/>
        <v>PERDANT</v>
      </c>
      <c r="E315" s="4"/>
      <c r="F315" s="4"/>
    </row>
    <row r="316" spans="1:6" ht="16" customHeight="1" x14ac:dyDescent="0.2">
      <c r="A316" s="6">
        <v>1515000</v>
      </c>
      <c r="B316" s="7">
        <f t="shared" si="15"/>
        <v>2575.5</v>
      </c>
      <c r="C316" s="7">
        <f t="shared" si="16"/>
        <v>5617.5000000000009</v>
      </c>
      <c r="D316" s="5" t="str">
        <f t="shared" si="14"/>
        <v>PERDANT</v>
      </c>
      <c r="E316" s="4"/>
      <c r="F316" s="4"/>
    </row>
    <row r="317" spans="1:6" ht="16" customHeight="1" x14ac:dyDescent="0.2">
      <c r="A317" s="6">
        <v>1520000</v>
      </c>
      <c r="B317" s="7">
        <f t="shared" si="15"/>
        <v>2584</v>
      </c>
      <c r="C317" s="7">
        <f t="shared" si="16"/>
        <v>5640.0000000000009</v>
      </c>
      <c r="D317" s="5" t="str">
        <f t="shared" si="14"/>
        <v>PERDANT</v>
      </c>
      <c r="E317" s="4"/>
      <c r="F317" s="4"/>
    </row>
    <row r="318" spans="1:6" ht="16" customHeight="1" x14ac:dyDescent="0.2">
      <c r="A318" s="6">
        <v>1525000</v>
      </c>
      <c r="B318" s="7">
        <f t="shared" si="15"/>
        <v>2592.5</v>
      </c>
      <c r="C318" s="7">
        <f t="shared" si="16"/>
        <v>5662.5000000000009</v>
      </c>
      <c r="D318" s="5" t="str">
        <f t="shared" si="14"/>
        <v>PERDANT</v>
      </c>
      <c r="E318" s="4"/>
      <c r="F318" s="4"/>
    </row>
    <row r="319" spans="1:6" ht="16" customHeight="1" x14ac:dyDescent="0.2">
      <c r="A319" s="6">
        <v>1530000</v>
      </c>
      <c r="B319" s="7">
        <f t="shared" si="15"/>
        <v>2601</v>
      </c>
      <c r="C319" s="7">
        <f t="shared" si="16"/>
        <v>5685.0000000000009</v>
      </c>
      <c r="D319" s="5" t="str">
        <f t="shared" si="14"/>
        <v>PERDANT</v>
      </c>
      <c r="E319" s="4"/>
      <c r="F319" s="4"/>
    </row>
    <row r="320" spans="1:6" ht="16" customHeight="1" x14ac:dyDescent="0.2">
      <c r="A320" s="6">
        <v>1535000</v>
      </c>
      <c r="B320" s="7">
        <f t="shared" si="15"/>
        <v>2609.5</v>
      </c>
      <c r="C320" s="7">
        <f t="shared" si="16"/>
        <v>5707.5000000000009</v>
      </c>
      <c r="D320" s="5" t="str">
        <f t="shared" si="14"/>
        <v>PERDANT</v>
      </c>
      <c r="E320" s="4"/>
      <c r="F320" s="4"/>
    </row>
    <row r="321" spans="1:6" ht="16" customHeight="1" x14ac:dyDescent="0.2">
      <c r="A321" s="6">
        <v>1540000</v>
      </c>
      <c r="B321" s="7">
        <f t="shared" si="15"/>
        <v>2618</v>
      </c>
      <c r="C321" s="7">
        <f t="shared" si="16"/>
        <v>5730.0000000000009</v>
      </c>
      <c r="D321" s="5" t="str">
        <f t="shared" si="14"/>
        <v>PERDANT</v>
      </c>
      <c r="E321" s="4"/>
      <c r="F321" s="4"/>
    </row>
    <row r="322" spans="1:6" ht="16" customHeight="1" x14ac:dyDescent="0.2">
      <c r="A322" s="6">
        <v>1545000</v>
      </c>
      <c r="B322" s="7">
        <f t="shared" si="15"/>
        <v>2626.5</v>
      </c>
      <c r="C322" s="7">
        <f t="shared" si="16"/>
        <v>5752.5000000000009</v>
      </c>
      <c r="D322" s="5" t="str">
        <f t="shared" si="14"/>
        <v>PERDANT</v>
      </c>
      <c r="E322" s="4"/>
      <c r="F322" s="4"/>
    </row>
    <row r="323" spans="1:6" ht="16" customHeight="1" x14ac:dyDescent="0.2">
      <c r="A323" s="6">
        <v>1550000</v>
      </c>
      <c r="B323" s="7">
        <f t="shared" si="15"/>
        <v>2635</v>
      </c>
      <c r="C323" s="7">
        <f t="shared" si="16"/>
        <v>5775.0000000000009</v>
      </c>
      <c r="D323" s="5" t="str">
        <f t="shared" si="14"/>
        <v>PERDANT</v>
      </c>
      <c r="E323" s="4"/>
      <c r="F323" s="4"/>
    </row>
    <row r="324" spans="1:6" ht="16" customHeight="1" x14ac:dyDescent="0.2">
      <c r="A324" s="6">
        <v>1555000</v>
      </c>
      <c r="B324" s="7">
        <f t="shared" si="15"/>
        <v>2643.5</v>
      </c>
      <c r="C324" s="7">
        <f t="shared" si="16"/>
        <v>5797.5000000000009</v>
      </c>
      <c r="D324" s="5" t="str">
        <f t="shared" si="14"/>
        <v>PERDANT</v>
      </c>
      <c r="E324" s="4"/>
      <c r="F324" s="4"/>
    </row>
    <row r="325" spans="1:6" ht="16" customHeight="1" x14ac:dyDescent="0.2">
      <c r="A325" s="6">
        <v>1560000</v>
      </c>
      <c r="B325" s="7">
        <f t="shared" si="15"/>
        <v>2652</v>
      </c>
      <c r="C325" s="7">
        <f t="shared" si="16"/>
        <v>5820.0000000000009</v>
      </c>
      <c r="D325" s="5" t="str">
        <f t="shared" si="14"/>
        <v>PERDANT</v>
      </c>
      <c r="E325" s="4"/>
      <c r="F325" s="4"/>
    </row>
    <row r="326" spans="1:6" ht="16" customHeight="1" x14ac:dyDescent="0.2">
      <c r="A326" s="6">
        <v>1565000</v>
      </c>
      <c r="B326" s="7">
        <f t="shared" si="15"/>
        <v>2660.5</v>
      </c>
      <c r="C326" s="7">
        <f t="shared" si="16"/>
        <v>5842.5000000000009</v>
      </c>
      <c r="D326" s="5" t="str">
        <f t="shared" si="14"/>
        <v>PERDANT</v>
      </c>
      <c r="E326" s="4"/>
      <c r="F326" s="4"/>
    </row>
    <row r="327" spans="1:6" ht="16" customHeight="1" x14ac:dyDescent="0.2">
      <c r="A327" s="4"/>
      <c r="B327" s="3"/>
      <c r="C327" s="3"/>
      <c r="D327" s="5"/>
      <c r="E327" s="4"/>
      <c r="F327" s="4"/>
    </row>
  </sheetData>
  <conditionalFormatting sqref="A14:D14 D15:D327 A15:C326">
    <cfRule type="expression" dxfId="2" priority="3">
      <formula>A14="PERDANT"</formula>
    </cfRule>
  </conditionalFormatting>
  <conditionalFormatting sqref="D10">
    <cfRule type="expression" dxfId="1" priority="1">
      <formula>$D$10&gt;(B10*0.17%)</formula>
    </cfRule>
  </conditionalFormatting>
  <conditionalFormatting sqref="D14:D326">
    <cfRule type="expression" dxfId="0" priority="2">
      <formula>D14="GAGNANT"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EA39C7C0FC1D46ADFAEAAABA6276C3" ma:contentTypeVersion="16" ma:contentTypeDescription="Crée un document." ma:contentTypeScope="" ma:versionID="068b0b60a23acc13aa37937a97435a1b">
  <xsd:schema xmlns:xsd="http://www.w3.org/2001/XMLSchema" xmlns:xs="http://www.w3.org/2001/XMLSchema" xmlns:p="http://schemas.microsoft.com/office/2006/metadata/properties" xmlns:ns2="446d56c8-cf91-45b9-a114-157447c7b50d" xmlns:ns3="a10c3cd7-19a7-4849-b021-a98ba33a4d6b" targetNamespace="http://schemas.microsoft.com/office/2006/metadata/properties" ma:root="true" ma:fieldsID="70274748a48017598b2221781867b750" ns2:_="" ns3:_="">
    <xsd:import namespace="446d56c8-cf91-45b9-a114-157447c7b50d"/>
    <xsd:import namespace="a10c3cd7-19a7-4849-b021-a98ba33a4d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Enlignepourle15_x002f_04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d56c8-cf91-45b9-a114-157447c7b5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État de validation" ma:internalName="_x00c9_tat_x0020_de_x0020_validation">
      <xsd:simpleType>
        <xsd:restriction base="dms:Text"/>
      </xsd:simpleType>
    </xsd:element>
    <xsd:element name="Enlignepourle15_x002f_04" ma:index="13" nillable="true" ma:displayName="À mettre en ligne" ma:default="0" ma:format="Dropdown" ma:internalName="Enlignepourle15_x002f_04">
      <xsd:simpleType>
        <xsd:restriction base="dms:Boolea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2d3a6598-e716-44ae-9b30-c088f9ec06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c3cd7-19a7-4849-b021-a98ba33a4d6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63e365e-0a65-4095-bcf7-e2044f8a8e05}" ma:internalName="TaxCatchAll" ma:showField="CatchAllData" ma:web="a10c3cd7-19a7-4849-b021-a98ba33a4d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505CD-4E04-4EFF-916C-F424BFD026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14A70B-CDEF-4707-A050-7A9804056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d56c8-cf91-45b9-a114-157447c7b50d"/>
    <ds:schemaRef ds:uri="a10c3cd7-19a7-4849-b021-a98ba33a4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Pierre Malaise</cp:lastModifiedBy>
  <dcterms:modified xsi:type="dcterms:W3CDTF">2023-06-14T13:47:17Z</dcterms:modified>
</cp:coreProperties>
</file>